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/>
  </bookViews>
  <sheets>
    <sheet name="RADIO" sheetId="1" r:id="rId1"/>
    <sheet name="TV" sheetId="2" r:id="rId2"/>
  </sheets>
  <calcPr calcId="145621"/>
</workbook>
</file>

<file path=xl/calcChain.xml><?xml version="1.0" encoding="utf-8"?>
<calcChain xmlns="http://schemas.openxmlformats.org/spreadsheetml/2006/main">
  <c r="CN18" i="2" l="1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CR17" i="2"/>
  <c r="CS17" i="2" s="1"/>
  <c r="CP17" i="2"/>
  <c r="CQ17" i="2" s="1"/>
  <c r="CO17" i="2"/>
  <c r="CR16" i="2"/>
  <c r="CP16" i="2"/>
  <c r="CQ16" i="2" s="1"/>
  <c r="CO16" i="2"/>
  <c r="CS16" i="2" s="1"/>
  <c r="CR15" i="2"/>
  <c r="CS15" i="2" s="1"/>
  <c r="CP15" i="2"/>
  <c r="CQ15" i="2" s="1"/>
  <c r="CO15" i="2"/>
  <c r="CR14" i="2"/>
  <c r="CS14" i="2" s="1"/>
  <c r="CQ14" i="2"/>
  <c r="CP14" i="2"/>
  <c r="CO14" i="2"/>
  <c r="CR13" i="2"/>
  <c r="CS13" i="2" s="1"/>
  <c r="CP13" i="2"/>
  <c r="CQ13" i="2" s="1"/>
  <c r="CO13" i="2"/>
  <c r="CR12" i="2"/>
  <c r="CP12" i="2"/>
  <c r="CQ12" i="2" s="1"/>
  <c r="CO12" i="2"/>
  <c r="CO18" i="2" s="1"/>
  <c r="CR11" i="2"/>
  <c r="CS11" i="2" s="1"/>
  <c r="CP11" i="2"/>
  <c r="CQ11" i="2" s="1"/>
  <c r="CO11" i="2"/>
  <c r="CR10" i="2"/>
  <c r="CS10" i="2" s="1"/>
  <c r="CQ10" i="2"/>
  <c r="CP10" i="2"/>
  <c r="CO10" i="2"/>
  <c r="CR9" i="2"/>
  <c r="CR18" i="2" s="1"/>
  <c r="CS18" i="2" s="1"/>
  <c r="CP9" i="2"/>
  <c r="CQ9" i="2" s="1"/>
  <c r="CO9" i="2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CR17" i="1"/>
  <c r="CS17" i="1" s="1"/>
  <c r="CP17" i="1"/>
  <c r="CQ17" i="1" s="1"/>
  <c r="CO17" i="1"/>
  <c r="CR16" i="1"/>
  <c r="CP16" i="1"/>
  <c r="CQ16" i="1" s="1"/>
  <c r="CO16" i="1"/>
  <c r="CS16" i="1" s="1"/>
  <c r="CR15" i="1"/>
  <c r="CS15" i="1" s="1"/>
  <c r="CP15" i="1"/>
  <c r="CQ15" i="1" s="1"/>
  <c r="CO15" i="1"/>
  <c r="CR14" i="1"/>
  <c r="CS14" i="1" s="1"/>
  <c r="CQ14" i="1"/>
  <c r="CP14" i="1"/>
  <c r="CO14" i="1"/>
  <c r="CR13" i="1"/>
  <c r="CS13" i="1" s="1"/>
  <c r="CP13" i="1"/>
  <c r="CQ13" i="1" s="1"/>
  <c r="CO13" i="1"/>
  <c r="CR12" i="1"/>
  <c r="CP12" i="1"/>
  <c r="CQ12" i="1" s="1"/>
  <c r="CO12" i="1"/>
  <c r="CS12" i="1" s="1"/>
  <c r="CR11" i="1"/>
  <c r="CS11" i="1" s="1"/>
  <c r="CP11" i="1"/>
  <c r="CQ11" i="1" s="1"/>
  <c r="CO11" i="1"/>
  <c r="CR10" i="1"/>
  <c r="CS10" i="1" s="1"/>
  <c r="CQ10" i="1"/>
  <c r="CP10" i="1"/>
  <c r="CO10" i="1"/>
  <c r="CR9" i="1"/>
  <c r="CR18" i="1" s="1"/>
  <c r="CS18" i="1" s="1"/>
  <c r="CP9" i="1"/>
  <c r="CQ9" i="1" s="1"/>
  <c r="CO9" i="1"/>
  <c r="CO18" i="1" s="1"/>
  <c r="CS9" i="2" l="1"/>
  <c r="CP18" i="2"/>
  <c r="CQ18" i="2" s="1"/>
  <c r="CS12" i="2"/>
  <c r="CS9" i="1"/>
  <c r="CP18" i="1"/>
  <c r="CQ18" i="1" s="1"/>
</calcChain>
</file>

<file path=xl/sharedStrings.xml><?xml version="1.0" encoding="utf-8"?>
<sst xmlns="http://schemas.openxmlformats.org/spreadsheetml/2006/main" count="240" uniqueCount="31">
  <si>
    <t>INSTITUTO ELECTORAL DEL ESTADO DE MÉXICO</t>
  </si>
  <si>
    <t>P</t>
  </si>
  <si>
    <t>Pautado</t>
  </si>
  <si>
    <t>VERIFICACION DE PAUTA</t>
  </si>
  <si>
    <t xml:space="preserve">Nomenclatura = </t>
  </si>
  <si>
    <t>T</t>
  </si>
  <si>
    <t>Transmitido</t>
  </si>
  <si>
    <t>DEL PERIODO COMPRENDIDO ENTRE DEL 24 DE ENERO AL 06 DE FEBRERO DE 2017</t>
  </si>
  <si>
    <t>O</t>
  </si>
  <si>
    <t>Omitido</t>
  </si>
  <si>
    <t>Del 04 de Marzo al 02 Abril</t>
  </si>
  <si>
    <t>MEDIO</t>
  </si>
  <si>
    <t>ACTOR</t>
  </si>
  <si>
    <t>TOTAL</t>
  </si>
  <si>
    <t>Pautados</t>
  </si>
  <si>
    <t>Transmitidos</t>
  </si>
  <si>
    <t>% Transmitidos</t>
  </si>
  <si>
    <t>Omitidos</t>
  </si>
  <si>
    <t>% Omitidos</t>
  </si>
  <si>
    <t>RADIO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</si>
  <si>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</si>
  <si>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</si>
  <si>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</si>
  <si>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</si>
  <si>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</si>
  <si>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</si>
  <si>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</si>
  <si>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</si>
  <si>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</si>
  <si>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04 MARZO AL 02 ABRIL</t>
  </si>
  <si>
    <t>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</si>
</sst>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4BD9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22"/>
      </left>
      <right style="dashed">
        <color indexed="22"/>
      </right>
      <top style="medium">
        <color indexed="64"/>
      </top>
      <bottom style="dashed">
        <color indexed="22"/>
      </bottom>
      <diagonal/>
    </border>
    <border>
      <left style="dashed">
        <color indexed="22"/>
      </left>
      <right/>
      <top style="medium">
        <color indexed="64"/>
      </top>
      <bottom style="dashed">
        <color indexed="22"/>
      </bottom>
      <diagonal/>
    </border>
    <border>
      <left style="medium">
        <color indexed="22"/>
      </left>
      <right/>
      <top/>
      <bottom style="dashed">
        <color indexed="22"/>
      </bottom>
      <diagonal/>
    </border>
    <border>
      <left/>
      <right/>
      <top/>
      <bottom style="dashed">
        <color indexed="22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dashed">
        <color indexed="22"/>
      </left>
      <right/>
      <top style="dashed">
        <color indexed="22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1" xfId="0" applyBorder="1"/>
    <xf numFmtId="0" fontId="3" fillId="2" borderId="0" xfId="0" applyFont="1" applyFill="1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5" fillId="3" borderId="4" xfId="0" applyNumberFormat="1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4" fontId="4" fillId="3" borderId="9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4" fontId="4" fillId="3" borderId="6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/>
    </xf>
    <xf numFmtId="3" fontId="0" fillId="4" borderId="12" xfId="0" applyNumberFormat="1" applyFont="1" applyFill="1" applyBorder="1" applyAlignment="1">
      <alignment horizontal="center"/>
    </xf>
    <xf numFmtId="3" fontId="0" fillId="4" borderId="13" xfId="0" applyNumberFormat="1" applyFont="1" applyFill="1" applyBorder="1" applyAlignment="1">
      <alignment horizontal="center"/>
    </xf>
    <xf numFmtId="9" fontId="1" fillId="4" borderId="15" xfId="1" applyFont="1" applyFill="1" applyBorder="1" applyAlignment="1">
      <alignment horizontal="center"/>
    </xf>
    <xf numFmtId="0" fontId="0" fillId="4" borderId="13" xfId="0" applyFont="1" applyFill="1" applyBorder="1" applyAlignment="1">
      <alignment horizontal="center"/>
    </xf>
    <xf numFmtId="0" fontId="0" fillId="0" borderId="16" xfId="0" applyBorder="1" applyAlignment="1">
      <alignment vertical="center"/>
    </xf>
    <xf numFmtId="0" fontId="6" fillId="0" borderId="17" xfId="0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3" fontId="7" fillId="0" borderId="19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/>
    </xf>
    <xf numFmtId="3" fontId="0" fillId="4" borderId="17" xfId="0" applyNumberFormat="1" applyFont="1" applyFill="1" applyBorder="1" applyAlignment="1">
      <alignment horizontal="center"/>
    </xf>
    <xf numFmtId="3" fontId="0" fillId="4" borderId="18" xfId="0" applyNumberFormat="1" applyFont="1" applyFill="1" applyBorder="1" applyAlignment="1">
      <alignment horizontal="center"/>
    </xf>
    <xf numFmtId="9" fontId="1" fillId="4" borderId="20" xfId="1" applyFont="1" applyFill="1" applyBorder="1" applyAlignment="1">
      <alignment horizontal="center"/>
    </xf>
    <xf numFmtId="0" fontId="0" fillId="4" borderId="18" xfId="0" applyFont="1" applyFill="1" applyBorder="1" applyAlignment="1">
      <alignment horizontal="center"/>
    </xf>
    <xf numFmtId="3" fontId="7" fillId="5" borderId="21" xfId="0" applyNumberFormat="1" applyFont="1" applyFill="1" applyBorder="1" applyAlignment="1">
      <alignment horizontal="center" vertical="center"/>
    </xf>
    <xf numFmtId="3" fontId="7" fillId="5" borderId="22" xfId="0" applyNumberFormat="1" applyFont="1" applyFill="1" applyBorder="1" applyAlignment="1">
      <alignment horizontal="center" vertical="center"/>
    </xf>
    <xf numFmtId="3" fontId="7" fillId="5" borderId="23" xfId="0" applyNumberFormat="1" applyFont="1" applyFill="1" applyBorder="1" applyAlignment="1">
      <alignment horizontal="center" vertical="center"/>
    </xf>
    <xf numFmtId="3" fontId="7" fillId="5" borderId="24" xfId="0" applyNumberFormat="1" applyFont="1" applyFill="1" applyBorder="1" applyAlignment="1">
      <alignment horizontal="center" vertical="center"/>
    </xf>
    <xf numFmtId="3" fontId="0" fillId="5" borderId="25" xfId="0" applyNumberFormat="1" applyFont="1" applyFill="1" applyBorder="1" applyAlignment="1">
      <alignment horizontal="center"/>
    </xf>
    <xf numFmtId="9" fontId="1" fillId="5" borderId="26" xfId="1" applyFont="1" applyFill="1" applyBorder="1" applyAlignment="1">
      <alignment horizontal="center"/>
    </xf>
    <xf numFmtId="14" fontId="5" fillId="3" borderId="0" xfId="0" applyNumberFormat="1" applyFont="1" applyFill="1" applyBorder="1" applyAlignment="1">
      <alignment horizontal="center" vertical="center" wrapText="1"/>
    </xf>
    <xf numFmtId="3" fontId="0" fillId="4" borderId="12" xfId="0" applyNumberFormat="1" applyFill="1" applyBorder="1" applyAlignment="1">
      <alignment horizontal="center"/>
    </xf>
    <xf numFmtId="3" fontId="0" fillId="4" borderId="13" xfId="0" applyNumberFormat="1" applyFill="1" applyBorder="1" applyAlignment="1">
      <alignment horizontal="center"/>
    </xf>
    <xf numFmtId="9" fontId="0" fillId="4" borderId="15" xfId="1" applyFon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6" fillId="6" borderId="17" xfId="0" applyFont="1" applyFill="1" applyBorder="1" applyAlignment="1">
      <alignment horizontal="center" vertical="center" wrapText="1"/>
    </xf>
    <xf numFmtId="3" fontId="7" fillId="6" borderId="18" xfId="0" applyNumberFormat="1" applyFont="1" applyFill="1" applyBorder="1" applyAlignment="1">
      <alignment horizontal="center" vertical="center" wrapText="1"/>
    </xf>
    <xf numFmtId="3" fontId="7" fillId="6" borderId="19" xfId="0" applyNumberFormat="1" applyFont="1" applyFill="1" applyBorder="1" applyAlignment="1">
      <alignment horizontal="center" vertical="center" wrapText="1"/>
    </xf>
    <xf numFmtId="0" fontId="8" fillId="6" borderId="19" xfId="0" applyNumberFormat="1" applyFont="1" applyFill="1" applyBorder="1" applyAlignment="1">
      <alignment horizontal="center"/>
    </xf>
    <xf numFmtId="3" fontId="0" fillId="4" borderId="17" xfId="0" applyNumberFormat="1" applyFill="1" applyBorder="1" applyAlignment="1">
      <alignment horizontal="center"/>
    </xf>
    <xf numFmtId="3" fontId="0" fillId="4" borderId="18" xfId="0" applyNumberFormat="1" applyFill="1" applyBorder="1" applyAlignment="1">
      <alignment horizontal="center"/>
    </xf>
    <xf numFmtId="9" fontId="0" fillId="4" borderId="20" xfId="1" applyFont="1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3" fontId="7" fillId="7" borderId="21" xfId="0" applyNumberFormat="1" applyFont="1" applyFill="1" applyBorder="1" applyAlignment="1">
      <alignment horizontal="center" vertical="center"/>
    </xf>
    <xf numFmtId="3" fontId="7" fillId="7" borderId="22" xfId="0" applyNumberFormat="1" applyFont="1" applyFill="1" applyBorder="1" applyAlignment="1">
      <alignment horizontal="center" vertical="center"/>
    </xf>
    <xf numFmtId="3" fontId="7" fillId="7" borderId="23" xfId="0" applyNumberFormat="1" applyFont="1" applyFill="1" applyBorder="1" applyAlignment="1">
      <alignment horizontal="center" vertical="center"/>
    </xf>
    <xf numFmtId="3" fontId="7" fillId="7" borderId="24" xfId="0" applyNumberFormat="1" applyFont="1" applyFill="1" applyBorder="1" applyAlignment="1">
      <alignment horizontal="center" vertical="center"/>
    </xf>
    <xf numFmtId="3" fontId="0" fillId="7" borderId="25" xfId="0" applyNumberFormat="1" applyFill="1" applyBorder="1" applyAlignment="1">
      <alignment horizontal="center"/>
    </xf>
    <xf numFmtId="3" fontId="0" fillId="7" borderId="23" xfId="0" applyNumberFormat="1" applyFill="1" applyBorder="1" applyAlignment="1">
      <alignment horizontal="center"/>
    </xf>
    <xf numFmtId="9" fontId="0" fillId="7" borderId="26" xfId="1" applyFont="1" applyFill="1" applyBorder="1" applyAlignment="1">
      <alignment horizontal="center"/>
    </xf>
    <xf numFmtId="0" fontId="0" fillId="7" borderId="23" xfId="0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"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18"/>
  <sheetViews>
    <sheetView showGridLines="0" tabSelected="1" zoomScale="75" zoomScaleNormal="75" workbookViewId="0"/>
  </sheetViews>
  <sheetFormatPr baseColWidth="10" defaultRowHeight="15" x14ac:dyDescent="0.25"/>
  <cols>
    <col min="3" max="92" width="6.85546875" customWidth="1"/>
  </cols>
  <sheetData>
    <row r="1" spans="1:97" x14ac:dyDescent="0.25">
      <c r="H1" s="1"/>
      <c r="I1" s="1"/>
      <c r="J1" s="2"/>
      <c r="M1" s="3"/>
      <c r="N1" s="3"/>
      <c r="O1" s="4"/>
      <c r="P1" s="5"/>
      <c r="Q1" s="3"/>
    </row>
    <row r="2" spans="1:97" x14ac:dyDescent="0.25">
      <c r="A2" s="6" t="s">
        <v>0</v>
      </c>
      <c r="H2" s="3"/>
      <c r="I2" s="3"/>
      <c r="J2" s="5"/>
      <c r="M2" s="3"/>
      <c r="N2" s="3"/>
      <c r="O2" s="4" t="s">
        <v>1</v>
      </c>
      <c r="P2" s="7" t="s">
        <v>2</v>
      </c>
      <c r="Q2" s="3"/>
    </row>
    <row r="3" spans="1:97" x14ac:dyDescent="0.25">
      <c r="A3" s="6" t="s">
        <v>3</v>
      </c>
      <c r="H3" s="3"/>
      <c r="I3" s="3"/>
      <c r="J3" s="5"/>
      <c r="M3" s="3"/>
      <c r="N3" s="2" t="s">
        <v>4</v>
      </c>
      <c r="O3" s="4" t="s">
        <v>5</v>
      </c>
      <c r="P3" s="7" t="s">
        <v>6</v>
      </c>
      <c r="Q3" s="3"/>
    </row>
    <row r="4" spans="1:97" x14ac:dyDescent="0.25">
      <c r="A4" s="6" t="s">
        <v>7</v>
      </c>
      <c r="H4" s="3"/>
      <c r="I4" s="3"/>
      <c r="J4" s="5"/>
      <c r="M4" s="3"/>
      <c r="N4" s="3"/>
      <c r="O4" s="4" t="s">
        <v>8</v>
      </c>
      <c r="P4" s="7" t="s">
        <v>9</v>
      </c>
      <c r="Q4" s="3"/>
    </row>
    <row r="6" spans="1:97" ht="15.75" thickBot="1" x14ac:dyDescent="0.3">
      <c r="A6" s="8" t="s">
        <v>10</v>
      </c>
      <c r="B6" s="8"/>
      <c r="H6" s="3"/>
      <c r="I6" s="3"/>
      <c r="J6" s="5"/>
    </row>
    <row r="7" spans="1:97" x14ac:dyDescent="0.25">
      <c r="A7" s="9" t="s">
        <v>11</v>
      </c>
      <c r="B7" s="10" t="s">
        <v>12</v>
      </c>
      <c r="C7" s="11">
        <v>42798</v>
      </c>
      <c r="D7" s="12"/>
      <c r="E7" s="12"/>
      <c r="F7" s="11">
        <v>42799</v>
      </c>
      <c r="G7" s="12"/>
      <c r="H7" s="12"/>
      <c r="I7" s="11">
        <v>42800</v>
      </c>
      <c r="J7" s="12"/>
      <c r="K7" s="12"/>
      <c r="L7" s="11">
        <v>42801</v>
      </c>
      <c r="M7" s="12"/>
      <c r="N7" s="12"/>
      <c r="O7" s="11">
        <v>42802</v>
      </c>
      <c r="P7" s="12"/>
      <c r="Q7" s="12"/>
      <c r="R7" s="11">
        <v>42803</v>
      </c>
      <c r="S7" s="12"/>
      <c r="T7" s="12"/>
      <c r="U7" s="11">
        <v>42804</v>
      </c>
      <c r="V7" s="12"/>
      <c r="W7" s="12"/>
      <c r="X7" s="11">
        <v>42805</v>
      </c>
      <c r="Y7" s="12"/>
      <c r="Z7" s="12"/>
      <c r="AA7" s="11">
        <v>42806</v>
      </c>
      <c r="AB7" s="12"/>
      <c r="AC7" s="12"/>
      <c r="AD7" s="11">
        <v>42807</v>
      </c>
      <c r="AE7" s="12"/>
      <c r="AF7" s="12"/>
      <c r="AG7" s="11">
        <v>42808</v>
      </c>
      <c r="AH7" s="12"/>
      <c r="AI7" s="12"/>
      <c r="AJ7" s="11">
        <v>42809</v>
      </c>
      <c r="AK7" s="12"/>
      <c r="AL7" s="12"/>
      <c r="AM7" s="11">
        <v>42810</v>
      </c>
      <c r="AN7" s="12"/>
      <c r="AO7" s="12"/>
      <c r="AP7" s="11">
        <v>42811</v>
      </c>
      <c r="AQ7" s="12"/>
      <c r="AR7" s="12"/>
      <c r="AS7" s="11">
        <v>42812</v>
      </c>
      <c r="AT7" s="12"/>
      <c r="AU7" s="12"/>
      <c r="AV7" s="11">
        <v>42813</v>
      </c>
      <c r="AW7" s="12"/>
      <c r="AX7" s="12"/>
      <c r="AY7" s="11">
        <v>42814</v>
      </c>
      <c r="AZ7" s="12"/>
      <c r="BA7" s="12"/>
      <c r="BB7" s="11">
        <v>42815</v>
      </c>
      <c r="BC7" s="12"/>
      <c r="BD7" s="12"/>
      <c r="BE7" s="11">
        <v>42816</v>
      </c>
      <c r="BF7" s="12"/>
      <c r="BG7" s="12"/>
      <c r="BH7" s="11">
        <v>42817</v>
      </c>
      <c r="BI7" s="12"/>
      <c r="BJ7" s="12"/>
      <c r="BK7" s="11">
        <v>42818</v>
      </c>
      <c r="BL7" s="12"/>
      <c r="BM7" s="12"/>
      <c r="BN7" s="11">
        <v>42819</v>
      </c>
      <c r="BO7" s="12"/>
      <c r="BP7" s="12"/>
      <c r="BQ7" s="11">
        <v>42820</v>
      </c>
      <c r="BR7" s="12"/>
      <c r="BS7" s="12"/>
      <c r="BT7" s="11">
        <v>42821</v>
      </c>
      <c r="BU7" s="12"/>
      <c r="BV7" s="12"/>
      <c r="BW7" s="11">
        <v>42822</v>
      </c>
      <c r="BX7" s="12"/>
      <c r="BY7" s="12"/>
      <c r="BZ7" s="11">
        <v>42823</v>
      </c>
      <c r="CA7" s="12"/>
      <c r="CB7" s="12"/>
      <c r="CC7" s="11">
        <v>42824</v>
      </c>
      <c r="CD7" s="12"/>
      <c r="CE7" s="12"/>
      <c r="CF7" s="11">
        <v>42825</v>
      </c>
      <c r="CG7" s="12"/>
      <c r="CH7" s="12"/>
      <c r="CI7" s="11">
        <v>42826</v>
      </c>
      <c r="CJ7" s="12"/>
      <c r="CK7" s="12"/>
      <c r="CL7" s="11">
        <v>42827</v>
      </c>
      <c r="CM7" s="12"/>
      <c r="CN7" s="12"/>
      <c r="CO7" s="13" t="s">
        <v>13</v>
      </c>
      <c r="CP7" s="13"/>
      <c r="CQ7" s="13"/>
      <c r="CR7" s="13"/>
      <c r="CS7" s="13"/>
    </row>
    <row r="8" spans="1:97" ht="26.25" thickBot="1" x14ac:dyDescent="0.3">
      <c r="A8" s="14"/>
      <c r="B8" s="15"/>
      <c r="C8" s="16" t="s">
        <v>1</v>
      </c>
      <c r="D8" s="17" t="s">
        <v>5</v>
      </c>
      <c r="E8" s="17" t="s">
        <v>8</v>
      </c>
      <c r="F8" s="18" t="s">
        <v>1</v>
      </c>
      <c r="G8" s="19" t="s">
        <v>5</v>
      </c>
      <c r="H8" s="19" t="s">
        <v>8</v>
      </c>
      <c r="I8" s="18" t="s">
        <v>1</v>
      </c>
      <c r="J8" s="19" t="s">
        <v>5</v>
      </c>
      <c r="K8" s="19" t="s">
        <v>8</v>
      </c>
      <c r="L8" s="18" t="s">
        <v>1</v>
      </c>
      <c r="M8" s="19" t="s">
        <v>5</v>
      </c>
      <c r="N8" s="19" t="s">
        <v>8</v>
      </c>
      <c r="O8" s="18" t="s">
        <v>1</v>
      </c>
      <c r="P8" s="19" t="s">
        <v>5</v>
      </c>
      <c r="Q8" s="19" t="s">
        <v>8</v>
      </c>
      <c r="R8" s="18" t="s">
        <v>1</v>
      </c>
      <c r="S8" s="19" t="s">
        <v>5</v>
      </c>
      <c r="T8" s="19" t="s">
        <v>8</v>
      </c>
      <c r="U8" s="18" t="s">
        <v>1</v>
      </c>
      <c r="V8" s="19" t="s">
        <v>5</v>
      </c>
      <c r="W8" s="19" t="s">
        <v>8</v>
      </c>
      <c r="X8" s="18" t="s">
        <v>1</v>
      </c>
      <c r="Y8" s="19" t="s">
        <v>5</v>
      </c>
      <c r="Z8" s="19" t="s">
        <v>8</v>
      </c>
      <c r="AA8" s="18" t="s">
        <v>1</v>
      </c>
      <c r="AB8" s="19" t="s">
        <v>5</v>
      </c>
      <c r="AC8" s="19" t="s">
        <v>8</v>
      </c>
      <c r="AD8" s="18" t="s">
        <v>1</v>
      </c>
      <c r="AE8" s="19" t="s">
        <v>5</v>
      </c>
      <c r="AF8" s="19" t="s">
        <v>8</v>
      </c>
      <c r="AG8" s="18" t="s">
        <v>1</v>
      </c>
      <c r="AH8" s="19" t="s">
        <v>5</v>
      </c>
      <c r="AI8" s="19" t="s">
        <v>8</v>
      </c>
      <c r="AJ8" s="18" t="s">
        <v>1</v>
      </c>
      <c r="AK8" s="19" t="s">
        <v>5</v>
      </c>
      <c r="AL8" s="19" t="s">
        <v>8</v>
      </c>
      <c r="AM8" s="18" t="s">
        <v>1</v>
      </c>
      <c r="AN8" s="19" t="s">
        <v>5</v>
      </c>
      <c r="AO8" s="19" t="s">
        <v>8</v>
      </c>
      <c r="AP8" s="18" t="s">
        <v>1</v>
      </c>
      <c r="AQ8" s="19" t="s">
        <v>5</v>
      </c>
      <c r="AR8" s="19" t="s">
        <v>8</v>
      </c>
      <c r="AS8" s="18" t="s">
        <v>1</v>
      </c>
      <c r="AT8" s="19" t="s">
        <v>5</v>
      </c>
      <c r="AU8" s="19" t="s">
        <v>8</v>
      </c>
      <c r="AV8" s="16" t="s">
        <v>1</v>
      </c>
      <c r="AW8" s="17" t="s">
        <v>5</v>
      </c>
      <c r="AX8" s="17" t="s">
        <v>8</v>
      </c>
      <c r="AY8" s="18" t="s">
        <v>1</v>
      </c>
      <c r="AZ8" s="19" t="s">
        <v>5</v>
      </c>
      <c r="BA8" s="19" t="s">
        <v>8</v>
      </c>
      <c r="BB8" s="18" t="s">
        <v>1</v>
      </c>
      <c r="BC8" s="19" t="s">
        <v>5</v>
      </c>
      <c r="BD8" s="19" t="s">
        <v>8</v>
      </c>
      <c r="BE8" s="18" t="s">
        <v>1</v>
      </c>
      <c r="BF8" s="19" t="s">
        <v>5</v>
      </c>
      <c r="BG8" s="19" t="s">
        <v>8</v>
      </c>
      <c r="BH8" s="18" t="s">
        <v>1</v>
      </c>
      <c r="BI8" s="19" t="s">
        <v>5</v>
      </c>
      <c r="BJ8" s="19" t="s">
        <v>8</v>
      </c>
      <c r="BK8" s="18" t="s">
        <v>1</v>
      </c>
      <c r="BL8" s="19" t="s">
        <v>5</v>
      </c>
      <c r="BM8" s="19" t="s">
        <v>8</v>
      </c>
      <c r="BN8" s="18" t="s">
        <v>1</v>
      </c>
      <c r="BO8" s="19" t="s">
        <v>5</v>
      </c>
      <c r="BP8" s="19" t="s">
        <v>8</v>
      </c>
      <c r="BQ8" s="18" t="s">
        <v>1</v>
      </c>
      <c r="BR8" s="19" t="s">
        <v>5</v>
      </c>
      <c r="BS8" s="19" t="s">
        <v>8</v>
      </c>
      <c r="BT8" s="18" t="s">
        <v>1</v>
      </c>
      <c r="BU8" s="19" t="s">
        <v>5</v>
      </c>
      <c r="BV8" s="19" t="s">
        <v>8</v>
      </c>
      <c r="BW8" s="18" t="s">
        <v>1</v>
      </c>
      <c r="BX8" s="19" t="s">
        <v>5</v>
      </c>
      <c r="BY8" s="19" t="s">
        <v>8</v>
      </c>
      <c r="BZ8" s="18" t="s">
        <v>1</v>
      </c>
      <c r="CA8" s="19" t="s">
        <v>5</v>
      </c>
      <c r="CB8" s="19" t="s">
        <v>8</v>
      </c>
      <c r="CC8" s="18" t="s">
        <v>1</v>
      </c>
      <c r="CD8" s="19" t="s">
        <v>5</v>
      </c>
      <c r="CE8" s="19" t="s">
        <v>8</v>
      </c>
      <c r="CF8" s="18" t="s">
        <v>1</v>
      </c>
      <c r="CG8" s="19" t="s">
        <v>5</v>
      </c>
      <c r="CH8" s="19" t="s">
        <v>8</v>
      </c>
      <c r="CI8" s="18" t="s">
        <v>1</v>
      </c>
      <c r="CJ8" s="19" t="s">
        <v>5</v>
      </c>
      <c r="CK8" s="19" t="s">
        <v>8</v>
      </c>
      <c r="CL8" s="18" t="s">
        <v>1</v>
      </c>
      <c r="CM8" s="19" t="s">
        <v>5</v>
      </c>
      <c r="CN8" s="19" t="s">
        <v>8</v>
      </c>
      <c r="CO8" s="19" t="s">
        <v>14</v>
      </c>
      <c r="CP8" s="19" t="s">
        <v>15</v>
      </c>
      <c r="CQ8" s="19" t="s">
        <v>16</v>
      </c>
      <c r="CR8" s="19" t="s">
        <v>17</v>
      </c>
      <c r="CS8" s="19" t="s">
        <v>18</v>
      </c>
    </row>
    <row r="9" spans="1:97" x14ac:dyDescent="0.25">
      <c r="A9" s="20" t="s">
        <v>19</v>
      </c>
      <c r="B9" s="21" t="s">
        <v>20</v>
      </c>
      <c r="C9" s="22">
        <v>254</v>
      </c>
      <c r="D9" s="23">
        <v>247</v>
      </c>
      <c r="E9" s="24">
        <v>7</v>
      </c>
      <c r="F9" s="22">
        <v>253</v>
      </c>
      <c r="G9" s="23">
        <v>239</v>
      </c>
      <c r="H9" s="24">
        <v>14</v>
      </c>
      <c r="I9" s="22">
        <v>304</v>
      </c>
      <c r="J9" s="23">
        <v>293</v>
      </c>
      <c r="K9" s="24">
        <v>11</v>
      </c>
      <c r="L9" s="22">
        <v>253</v>
      </c>
      <c r="M9" s="23">
        <v>247</v>
      </c>
      <c r="N9" s="24">
        <v>6</v>
      </c>
      <c r="O9" s="22">
        <v>254</v>
      </c>
      <c r="P9" s="23">
        <v>249</v>
      </c>
      <c r="Q9" s="24">
        <v>5</v>
      </c>
      <c r="R9" s="22">
        <v>306</v>
      </c>
      <c r="S9" s="23">
        <v>299</v>
      </c>
      <c r="T9" s="24">
        <v>7</v>
      </c>
      <c r="U9" s="22">
        <v>254</v>
      </c>
      <c r="V9" s="23">
        <v>245</v>
      </c>
      <c r="W9" s="24">
        <v>9</v>
      </c>
      <c r="X9" s="22">
        <v>254</v>
      </c>
      <c r="Y9" s="23">
        <v>250</v>
      </c>
      <c r="Z9" s="24">
        <v>4</v>
      </c>
      <c r="AA9" s="22">
        <v>305</v>
      </c>
      <c r="AB9" s="23">
        <v>303</v>
      </c>
      <c r="AC9" s="24">
        <v>2</v>
      </c>
      <c r="AD9" s="22">
        <v>254</v>
      </c>
      <c r="AE9" s="23">
        <v>253</v>
      </c>
      <c r="AF9" s="24">
        <v>1</v>
      </c>
      <c r="AG9" s="22">
        <v>253</v>
      </c>
      <c r="AH9" s="23">
        <v>246</v>
      </c>
      <c r="AI9" s="24">
        <v>7</v>
      </c>
      <c r="AJ9" s="22">
        <v>304</v>
      </c>
      <c r="AK9" s="23">
        <v>297</v>
      </c>
      <c r="AL9" s="24">
        <v>7</v>
      </c>
      <c r="AM9" s="22">
        <v>253</v>
      </c>
      <c r="AN9" s="23">
        <v>250</v>
      </c>
      <c r="AO9" s="24">
        <v>3</v>
      </c>
      <c r="AP9" s="22">
        <v>254</v>
      </c>
      <c r="AQ9" s="23">
        <v>244</v>
      </c>
      <c r="AR9" s="24">
        <v>10</v>
      </c>
      <c r="AS9" s="22">
        <v>305</v>
      </c>
      <c r="AT9" s="23">
        <v>302</v>
      </c>
      <c r="AU9" s="24">
        <v>3</v>
      </c>
      <c r="AV9" s="22">
        <v>254</v>
      </c>
      <c r="AW9" s="23">
        <v>241</v>
      </c>
      <c r="AX9" s="24">
        <v>13</v>
      </c>
      <c r="AY9" s="22">
        <v>254</v>
      </c>
      <c r="AZ9" s="23">
        <v>244</v>
      </c>
      <c r="BA9" s="24">
        <v>10</v>
      </c>
      <c r="BB9" s="22">
        <v>305</v>
      </c>
      <c r="BC9" s="23">
        <v>293</v>
      </c>
      <c r="BD9" s="24">
        <v>12</v>
      </c>
      <c r="BE9" s="22">
        <v>254</v>
      </c>
      <c r="BF9" s="23">
        <v>246</v>
      </c>
      <c r="BG9" s="24">
        <v>8</v>
      </c>
      <c r="BH9" s="22">
        <v>253</v>
      </c>
      <c r="BI9" s="23">
        <v>247</v>
      </c>
      <c r="BJ9" s="24">
        <v>6</v>
      </c>
      <c r="BK9" s="22">
        <v>304</v>
      </c>
      <c r="BL9" s="23">
        <v>298</v>
      </c>
      <c r="BM9" s="24">
        <v>6</v>
      </c>
      <c r="BN9" s="22">
        <v>253</v>
      </c>
      <c r="BO9" s="23">
        <v>251</v>
      </c>
      <c r="BP9" s="24">
        <v>2</v>
      </c>
      <c r="BQ9" s="22">
        <v>254</v>
      </c>
      <c r="BR9" s="23">
        <v>247</v>
      </c>
      <c r="BS9" s="24">
        <v>7</v>
      </c>
      <c r="BT9" s="22">
        <v>305</v>
      </c>
      <c r="BU9" s="23">
        <v>298</v>
      </c>
      <c r="BV9" s="24">
        <v>7</v>
      </c>
      <c r="BW9" s="22">
        <v>254</v>
      </c>
      <c r="BX9" s="23">
        <v>253</v>
      </c>
      <c r="BY9" s="24">
        <v>1</v>
      </c>
      <c r="BZ9" s="22">
        <v>254</v>
      </c>
      <c r="CA9" s="23">
        <v>254</v>
      </c>
      <c r="CB9" s="24">
        <v>0</v>
      </c>
      <c r="CC9" s="22">
        <v>305</v>
      </c>
      <c r="CD9" s="23">
        <v>301</v>
      </c>
      <c r="CE9" s="24">
        <v>4</v>
      </c>
      <c r="CF9" s="22">
        <v>254</v>
      </c>
      <c r="CG9" s="23">
        <v>254</v>
      </c>
      <c r="CH9" s="24">
        <v>0</v>
      </c>
      <c r="CI9" s="22">
        <v>253</v>
      </c>
      <c r="CJ9" s="23">
        <v>250</v>
      </c>
      <c r="CK9" s="24">
        <v>3</v>
      </c>
      <c r="CL9" s="22">
        <v>304</v>
      </c>
      <c r="CM9" s="23">
        <v>278</v>
      </c>
      <c r="CN9" s="24">
        <v>26</v>
      </c>
      <c r="CO9" s="25">
        <f t="shared" ref="CO9:CP17" si="0">SUM(CL9,CI9,CF9,CC9,BZ9,BW9,BT9,BQ9,BN9,BK9,BH9,BE9,BB9,AY9,AV9,AS9,AP9,AM9,AJ9,AG9,AD9,AA9,X9,U9,R9,O9,L9,I9,F9,C9)</f>
        <v>8120</v>
      </c>
      <c r="CP9" s="26">
        <f t="shared" si="0"/>
        <v>7919</v>
      </c>
      <c r="CQ9" s="27">
        <f t="shared" ref="CQ9:CQ18" si="1">IF(CP9&lt;&gt;0,CP9/CO9,0)</f>
        <v>0.97524630541871926</v>
      </c>
      <c r="CR9" s="28">
        <f t="shared" ref="CR9:CR17" si="2">SUM(CN9,CK9,CH9,CE9,CB9,BY9,BV9,BS9,BP9,BM9,BJ9,BG9,BD9,BA9,AX9,AU9,AR9,AO9,AL9,AI9,AF9,AC9,Z9,W9,T9,Q9,N9,K9,H9,E9)</f>
        <v>201</v>
      </c>
      <c r="CS9" s="27">
        <f t="shared" ref="CS9:CS18" si="3">IF(CR9&gt;0,CR9/CO9,"0.0%")</f>
        <v>2.4753694581280787E-2</v>
      </c>
    </row>
    <row r="10" spans="1:97" x14ac:dyDescent="0.25">
      <c r="A10" s="29"/>
      <c r="B10" s="30" t="s">
        <v>21</v>
      </c>
      <c r="C10" s="31">
        <v>254</v>
      </c>
      <c r="D10" s="32">
        <v>246</v>
      </c>
      <c r="E10" s="33">
        <v>8</v>
      </c>
      <c r="F10" s="31">
        <v>304</v>
      </c>
      <c r="G10" s="32">
        <v>287</v>
      </c>
      <c r="H10" s="33">
        <v>17</v>
      </c>
      <c r="I10" s="31">
        <v>254</v>
      </c>
      <c r="J10" s="32">
        <v>246</v>
      </c>
      <c r="K10" s="33">
        <v>8</v>
      </c>
      <c r="L10" s="31">
        <v>254</v>
      </c>
      <c r="M10" s="32">
        <v>246</v>
      </c>
      <c r="N10" s="33">
        <v>8</v>
      </c>
      <c r="O10" s="31">
        <v>304</v>
      </c>
      <c r="P10" s="32">
        <v>304</v>
      </c>
      <c r="Q10" s="33">
        <v>0</v>
      </c>
      <c r="R10" s="31">
        <v>253</v>
      </c>
      <c r="S10" s="32">
        <v>252</v>
      </c>
      <c r="T10" s="33">
        <v>1</v>
      </c>
      <c r="U10" s="31">
        <v>253</v>
      </c>
      <c r="V10" s="32">
        <v>244</v>
      </c>
      <c r="W10" s="33">
        <v>9</v>
      </c>
      <c r="X10" s="31">
        <v>305</v>
      </c>
      <c r="Y10" s="32">
        <v>304</v>
      </c>
      <c r="Z10" s="33">
        <v>1</v>
      </c>
      <c r="AA10" s="31">
        <v>254</v>
      </c>
      <c r="AB10" s="32">
        <v>255</v>
      </c>
      <c r="AC10" s="33">
        <v>-1</v>
      </c>
      <c r="AD10" s="31">
        <v>254</v>
      </c>
      <c r="AE10" s="32">
        <v>251</v>
      </c>
      <c r="AF10" s="33">
        <v>3</v>
      </c>
      <c r="AG10" s="31">
        <v>305</v>
      </c>
      <c r="AH10" s="32">
        <v>300</v>
      </c>
      <c r="AI10" s="33">
        <v>5</v>
      </c>
      <c r="AJ10" s="31">
        <v>254</v>
      </c>
      <c r="AK10" s="32">
        <v>250</v>
      </c>
      <c r="AL10" s="33">
        <v>4</v>
      </c>
      <c r="AM10" s="31">
        <v>254</v>
      </c>
      <c r="AN10" s="32">
        <v>246</v>
      </c>
      <c r="AO10" s="33">
        <v>8</v>
      </c>
      <c r="AP10" s="31">
        <v>304</v>
      </c>
      <c r="AQ10" s="32">
        <v>293</v>
      </c>
      <c r="AR10" s="33">
        <v>11</v>
      </c>
      <c r="AS10" s="31">
        <v>253</v>
      </c>
      <c r="AT10" s="32">
        <v>245</v>
      </c>
      <c r="AU10" s="33">
        <v>8</v>
      </c>
      <c r="AV10" s="31">
        <v>253</v>
      </c>
      <c r="AW10" s="32">
        <v>245</v>
      </c>
      <c r="AX10" s="33">
        <v>8</v>
      </c>
      <c r="AY10" s="31">
        <v>305</v>
      </c>
      <c r="AZ10" s="32">
        <v>300</v>
      </c>
      <c r="BA10" s="33">
        <v>5</v>
      </c>
      <c r="BB10" s="31">
        <v>254</v>
      </c>
      <c r="BC10" s="32">
        <v>252</v>
      </c>
      <c r="BD10" s="33">
        <v>2</v>
      </c>
      <c r="BE10" s="31">
        <v>254</v>
      </c>
      <c r="BF10" s="32">
        <v>251</v>
      </c>
      <c r="BG10" s="33">
        <v>3</v>
      </c>
      <c r="BH10" s="31">
        <v>305</v>
      </c>
      <c r="BI10" s="32">
        <v>304</v>
      </c>
      <c r="BJ10" s="33">
        <v>1</v>
      </c>
      <c r="BK10" s="31">
        <v>254</v>
      </c>
      <c r="BL10" s="32">
        <v>243</v>
      </c>
      <c r="BM10" s="33">
        <v>11</v>
      </c>
      <c r="BN10" s="31">
        <v>254</v>
      </c>
      <c r="BO10" s="32">
        <v>249</v>
      </c>
      <c r="BP10" s="33">
        <v>5</v>
      </c>
      <c r="BQ10" s="31">
        <v>304</v>
      </c>
      <c r="BR10" s="32">
        <v>292</v>
      </c>
      <c r="BS10" s="33">
        <v>12</v>
      </c>
      <c r="BT10" s="31">
        <v>253</v>
      </c>
      <c r="BU10" s="32">
        <v>247</v>
      </c>
      <c r="BV10" s="33">
        <v>6</v>
      </c>
      <c r="BW10" s="31">
        <v>253</v>
      </c>
      <c r="BX10" s="32">
        <v>251</v>
      </c>
      <c r="BY10" s="33">
        <v>2</v>
      </c>
      <c r="BZ10" s="31">
        <v>305</v>
      </c>
      <c r="CA10" s="32">
        <v>301</v>
      </c>
      <c r="CB10" s="33">
        <v>4</v>
      </c>
      <c r="CC10" s="31">
        <v>254</v>
      </c>
      <c r="CD10" s="32">
        <v>253</v>
      </c>
      <c r="CE10" s="33">
        <v>1</v>
      </c>
      <c r="CF10" s="31">
        <v>254</v>
      </c>
      <c r="CG10" s="32">
        <v>258</v>
      </c>
      <c r="CH10" s="33">
        <v>-4</v>
      </c>
      <c r="CI10" s="31">
        <v>305</v>
      </c>
      <c r="CJ10" s="32">
        <v>298</v>
      </c>
      <c r="CK10" s="33">
        <v>7</v>
      </c>
      <c r="CL10" s="31">
        <v>254</v>
      </c>
      <c r="CM10" s="32">
        <v>240</v>
      </c>
      <c r="CN10" s="33">
        <v>14</v>
      </c>
      <c r="CO10" s="34">
        <f t="shared" si="0"/>
        <v>8120</v>
      </c>
      <c r="CP10" s="35">
        <f t="shared" si="0"/>
        <v>7953</v>
      </c>
      <c r="CQ10" s="36">
        <f t="shared" si="1"/>
        <v>0.97943349753694586</v>
      </c>
      <c r="CR10" s="37">
        <f t="shared" si="2"/>
        <v>167</v>
      </c>
      <c r="CS10" s="36">
        <f t="shared" si="3"/>
        <v>2.0566502463054186E-2</v>
      </c>
    </row>
    <row r="11" spans="1:97" x14ac:dyDescent="0.25">
      <c r="A11" s="29"/>
      <c r="B11" s="30" t="s">
        <v>22</v>
      </c>
      <c r="C11" s="31">
        <v>254</v>
      </c>
      <c r="D11" s="32">
        <v>240</v>
      </c>
      <c r="E11" s="33">
        <v>14</v>
      </c>
      <c r="F11" s="31">
        <v>305</v>
      </c>
      <c r="G11" s="32">
        <v>276</v>
      </c>
      <c r="H11" s="33">
        <v>29</v>
      </c>
      <c r="I11" s="31">
        <v>254</v>
      </c>
      <c r="J11" s="32">
        <v>237</v>
      </c>
      <c r="K11" s="33">
        <v>17</v>
      </c>
      <c r="L11" s="31">
        <v>254</v>
      </c>
      <c r="M11" s="32">
        <v>239</v>
      </c>
      <c r="N11" s="33">
        <v>15</v>
      </c>
      <c r="O11" s="31">
        <v>305</v>
      </c>
      <c r="P11" s="32">
        <v>284</v>
      </c>
      <c r="Q11" s="33">
        <v>21</v>
      </c>
      <c r="R11" s="31">
        <v>253</v>
      </c>
      <c r="S11" s="32">
        <v>244</v>
      </c>
      <c r="T11" s="33">
        <v>9</v>
      </c>
      <c r="U11" s="31">
        <v>253</v>
      </c>
      <c r="V11" s="32">
        <v>242</v>
      </c>
      <c r="W11" s="33">
        <v>11</v>
      </c>
      <c r="X11" s="31">
        <v>304</v>
      </c>
      <c r="Y11" s="32">
        <v>289</v>
      </c>
      <c r="Z11" s="33">
        <v>15</v>
      </c>
      <c r="AA11" s="31">
        <v>253</v>
      </c>
      <c r="AB11" s="32">
        <v>238</v>
      </c>
      <c r="AC11" s="33">
        <v>15</v>
      </c>
      <c r="AD11" s="31">
        <v>254</v>
      </c>
      <c r="AE11" s="32">
        <v>245</v>
      </c>
      <c r="AF11" s="33">
        <v>9</v>
      </c>
      <c r="AG11" s="31">
        <v>305</v>
      </c>
      <c r="AH11" s="32">
        <v>290</v>
      </c>
      <c r="AI11" s="33">
        <v>15</v>
      </c>
      <c r="AJ11" s="31">
        <v>254</v>
      </c>
      <c r="AK11" s="32">
        <v>241</v>
      </c>
      <c r="AL11" s="33">
        <v>13</v>
      </c>
      <c r="AM11" s="31">
        <v>254</v>
      </c>
      <c r="AN11" s="32">
        <v>240</v>
      </c>
      <c r="AO11" s="33">
        <v>14</v>
      </c>
      <c r="AP11" s="31">
        <v>305</v>
      </c>
      <c r="AQ11" s="32">
        <v>290</v>
      </c>
      <c r="AR11" s="33">
        <v>15</v>
      </c>
      <c r="AS11" s="31">
        <v>254</v>
      </c>
      <c r="AT11" s="32">
        <v>234</v>
      </c>
      <c r="AU11" s="33">
        <v>20</v>
      </c>
      <c r="AV11" s="31">
        <v>253</v>
      </c>
      <c r="AW11" s="32">
        <v>235</v>
      </c>
      <c r="AX11" s="33">
        <v>18</v>
      </c>
      <c r="AY11" s="31">
        <v>304</v>
      </c>
      <c r="AZ11" s="32">
        <v>283</v>
      </c>
      <c r="BA11" s="33">
        <v>21</v>
      </c>
      <c r="BB11" s="31">
        <v>253</v>
      </c>
      <c r="BC11" s="32">
        <v>237</v>
      </c>
      <c r="BD11" s="33">
        <v>16</v>
      </c>
      <c r="BE11" s="31">
        <v>254</v>
      </c>
      <c r="BF11" s="32">
        <v>239</v>
      </c>
      <c r="BG11" s="33">
        <v>15</v>
      </c>
      <c r="BH11" s="31">
        <v>305</v>
      </c>
      <c r="BI11" s="32">
        <v>283</v>
      </c>
      <c r="BJ11" s="33">
        <v>22</v>
      </c>
      <c r="BK11" s="31">
        <v>254</v>
      </c>
      <c r="BL11" s="32">
        <v>237</v>
      </c>
      <c r="BM11" s="33">
        <v>17</v>
      </c>
      <c r="BN11" s="31">
        <v>254</v>
      </c>
      <c r="BO11" s="32">
        <v>246</v>
      </c>
      <c r="BP11" s="33">
        <v>8</v>
      </c>
      <c r="BQ11" s="31">
        <v>305</v>
      </c>
      <c r="BR11" s="32">
        <v>287</v>
      </c>
      <c r="BS11" s="33">
        <v>18</v>
      </c>
      <c r="BT11" s="31">
        <v>254</v>
      </c>
      <c r="BU11" s="32">
        <v>245</v>
      </c>
      <c r="BV11" s="33">
        <v>9</v>
      </c>
      <c r="BW11" s="31">
        <v>253</v>
      </c>
      <c r="BX11" s="32">
        <v>244</v>
      </c>
      <c r="BY11" s="33">
        <v>9</v>
      </c>
      <c r="BZ11" s="31">
        <v>304</v>
      </c>
      <c r="CA11" s="32">
        <v>285</v>
      </c>
      <c r="CB11" s="33">
        <v>19</v>
      </c>
      <c r="CC11" s="31">
        <v>253</v>
      </c>
      <c r="CD11" s="32">
        <v>243</v>
      </c>
      <c r="CE11" s="33">
        <v>10</v>
      </c>
      <c r="CF11" s="31">
        <v>254</v>
      </c>
      <c r="CG11" s="32">
        <v>242</v>
      </c>
      <c r="CH11" s="33">
        <v>12</v>
      </c>
      <c r="CI11" s="31">
        <v>305</v>
      </c>
      <c r="CJ11" s="32">
        <v>284</v>
      </c>
      <c r="CK11" s="33">
        <v>21</v>
      </c>
      <c r="CL11" s="31">
        <v>254</v>
      </c>
      <c r="CM11" s="32">
        <v>238</v>
      </c>
      <c r="CN11" s="33">
        <v>16</v>
      </c>
      <c r="CO11" s="34">
        <f t="shared" si="0"/>
        <v>8120</v>
      </c>
      <c r="CP11" s="35">
        <f t="shared" si="0"/>
        <v>7657</v>
      </c>
      <c r="CQ11" s="36">
        <f t="shared" si="1"/>
        <v>0.94298029556650242</v>
      </c>
      <c r="CR11" s="37">
        <f t="shared" si="2"/>
        <v>463</v>
      </c>
      <c r="CS11" s="36">
        <f t="shared" si="3"/>
        <v>5.7019704433497534E-2</v>
      </c>
    </row>
    <row r="12" spans="1:97" x14ac:dyDescent="0.25">
      <c r="A12" s="29"/>
      <c r="B12" s="30" t="s">
        <v>23</v>
      </c>
      <c r="C12" s="31">
        <v>254</v>
      </c>
      <c r="D12" s="32">
        <v>241</v>
      </c>
      <c r="E12" s="33">
        <v>13</v>
      </c>
      <c r="F12" s="31">
        <v>254</v>
      </c>
      <c r="G12" s="32">
        <v>232</v>
      </c>
      <c r="H12" s="33">
        <v>22</v>
      </c>
      <c r="I12" s="31">
        <v>304</v>
      </c>
      <c r="J12" s="32">
        <v>294</v>
      </c>
      <c r="K12" s="33">
        <v>10</v>
      </c>
      <c r="L12" s="31">
        <v>253</v>
      </c>
      <c r="M12" s="32">
        <v>240</v>
      </c>
      <c r="N12" s="33">
        <v>13</v>
      </c>
      <c r="O12" s="31">
        <v>253</v>
      </c>
      <c r="P12" s="32">
        <v>249</v>
      </c>
      <c r="Q12" s="33">
        <v>4</v>
      </c>
      <c r="R12" s="31">
        <v>304</v>
      </c>
      <c r="S12" s="32">
        <v>298</v>
      </c>
      <c r="T12" s="33">
        <v>6</v>
      </c>
      <c r="U12" s="31">
        <v>254</v>
      </c>
      <c r="V12" s="32">
        <v>241</v>
      </c>
      <c r="W12" s="33">
        <v>13</v>
      </c>
      <c r="X12" s="31">
        <v>254</v>
      </c>
      <c r="Y12" s="32">
        <v>248</v>
      </c>
      <c r="Z12" s="33">
        <v>6</v>
      </c>
      <c r="AA12" s="31">
        <v>305</v>
      </c>
      <c r="AB12" s="32">
        <v>303</v>
      </c>
      <c r="AC12" s="33">
        <v>2</v>
      </c>
      <c r="AD12" s="31">
        <v>254</v>
      </c>
      <c r="AE12" s="32">
        <v>255</v>
      </c>
      <c r="AF12" s="33">
        <v>-1</v>
      </c>
      <c r="AG12" s="31">
        <v>254</v>
      </c>
      <c r="AH12" s="32">
        <v>252</v>
      </c>
      <c r="AI12" s="33">
        <v>2</v>
      </c>
      <c r="AJ12" s="31">
        <v>305</v>
      </c>
      <c r="AK12" s="32">
        <v>294</v>
      </c>
      <c r="AL12" s="33">
        <v>11</v>
      </c>
      <c r="AM12" s="31">
        <v>253</v>
      </c>
      <c r="AN12" s="32">
        <v>247</v>
      </c>
      <c r="AO12" s="33">
        <v>6</v>
      </c>
      <c r="AP12" s="31">
        <v>253</v>
      </c>
      <c r="AQ12" s="32">
        <v>243</v>
      </c>
      <c r="AR12" s="33">
        <v>10</v>
      </c>
      <c r="AS12" s="31">
        <v>304</v>
      </c>
      <c r="AT12" s="32">
        <v>293</v>
      </c>
      <c r="AU12" s="33">
        <v>11</v>
      </c>
      <c r="AV12" s="31">
        <v>254</v>
      </c>
      <c r="AW12" s="32">
        <v>247</v>
      </c>
      <c r="AX12" s="33">
        <v>7</v>
      </c>
      <c r="AY12" s="31">
        <v>254</v>
      </c>
      <c r="AZ12" s="32">
        <v>252</v>
      </c>
      <c r="BA12" s="33">
        <v>2</v>
      </c>
      <c r="BB12" s="31">
        <v>305</v>
      </c>
      <c r="BC12" s="32">
        <v>302</v>
      </c>
      <c r="BD12" s="33">
        <v>3</v>
      </c>
      <c r="BE12" s="31">
        <v>254</v>
      </c>
      <c r="BF12" s="32">
        <v>249</v>
      </c>
      <c r="BG12" s="33">
        <v>5</v>
      </c>
      <c r="BH12" s="31">
        <v>254</v>
      </c>
      <c r="BI12" s="32">
        <v>249</v>
      </c>
      <c r="BJ12" s="33">
        <v>5</v>
      </c>
      <c r="BK12" s="31">
        <v>305</v>
      </c>
      <c r="BL12" s="32">
        <v>298</v>
      </c>
      <c r="BM12" s="33">
        <v>7</v>
      </c>
      <c r="BN12" s="31">
        <v>253</v>
      </c>
      <c r="BO12" s="32">
        <v>251</v>
      </c>
      <c r="BP12" s="33">
        <v>2</v>
      </c>
      <c r="BQ12" s="31">
        <v>253</v>
      </c>
      <c r="BR12" s="32">
        <v>246</v>
      </c>
      <c r="BS12" s="33">
        <v>7</v>
      </c>
      <c r="BT12" s="31">
        <v>304</v>
      </c>
      <c r="BU12" s="32">
        <v>298</v>
      </c>
      <c r="BV12" s="33">
        <v>6</v>
      </c>
      <c r="BW12" s="31">
        <v>254</v>
      </c>
      <c r="BX12" s="32">
        <v>252</v>
      </c>
      <c r="BY12" s="33">
        <v>2</v>
      </c>
      <c r="BZ12" s="31">
        <v>254</v>
      </c>
      <c r="CA12" s="32">
        <v>252</v>
      </c>
      <c r="CB12" s="33">
        <v>2</v>
      </c>
      <c r="CC12" s="31">
        <v>305</v>
      </c>
      <c r="CD12" s="32">
        <v>299</v>
      </c>
      <c r="CE12" s="33">
        <v>6</v>
      </c>
      <c r="CF12" s="31">
        <v>254</v>
      </c>
      <c r="CG12" s="32">
        <v>249</v>
      </c>
      <c r="CH12" s="33">
        <v>5</v>
      </c>
      <c r="CI12" s="31">
        <v>254</v>
      </c>
      <c r="CJ12" s="32">
        <v>251</v>
      </c>
      <c r="CK12" s="33">
        <v>3</v>
      </c>
      <c r="CL12" s="31">
        <v>305</v>
      </c>
      <c r="CM12" s="32">
        <v>282</v>
      </c>
      <c r="CN12" s="33">
        <v>23</v>
      </c>
      <c r="CO12" s="34">
        <f t="shared" si="0"/>
        <v>8120</v>
      </c>
      <c r="CP12" s="35">
        <f t="shared" si="0"/>
        <v>7907</v>
      </c>
      <c r="CQ12" s="36">
        <f t="shared" si="1"/>
        <v>0.97376847290640389</v>
      </c>
      <c r="CR12" s="37">
        <f t="shared" si="2"/>
        <v>213</v>
      </c>
      <c r="CS12" s="36">
        <f t="shared" si="3"/>
        <v>2.6231527093596059E-2</v>
      </c>
    </row>
    <row r="13" spans="1:97" x14ac:dyDescent="0.25">
      <c r="A13" s="29"/>
      <c r="B13" s="30" t="s">
        <v>24</v>
      </c>
      <c r="C13" s="31">
        <v>304</v>
      </c>
      <c r="D13" s="32">
        <v>285</v>
      </c>
      <c r="E13" s="33">
        <v>19</v>
      </c>
      <c r="F13" s="31">
        <v>254</v>
      </c>
      <c r="G13" s="32">
        <v>238</v>
      </c>
      <c r="H13" s="33">
        <v>16</v>
      </c>
      <c r="I13" s="31">
        <v>254</v>
      </c>
      <c r="J13" s="32">
        <v>239</v>
      </c>
      <c r="K13" s="33">
        <v>15</v>
      </c>
      <c r="L13" s="31">
        <v>305</v>
      </c>
      <c r="M13" s="32">
        <v>290</v>
      </c>
      <c r="N13" s="33">
        <v>15</v>
      </c>
      <c r="O13" s="31">
        <v>254</v>
      </c>
      <c r="P13" s="32">
        <v>247</v>
      </c>
      <c r="Q13" s="33">
        <v>7</v>
      </c>
      <c r="R13" s="31">
        <v>254</v>
      </c>
      <c r="S13" s="32">
        <v>241</v>
      </c>
      <c r="T13" s="33">
        <v>13</v>
      </c>
      <c r="U13" s="31">
        <v>305</v>
      </c>
      <c r="V13" s="32">
        <v>289</v>
      </c>
      <c r="W13" s="33">
        <v>16</v>
      </c>
      <c r="X13" s="31">
        <v>254</v>
      </c>
      <c r="Y13" s="32">
        <v>244</v>
      </c>
      <c r="Z13" s="33">
        <v>10</v>
      </c>
      <c r="AA13" s="31">
        <v>254</v>
      </c>
      <c r="AB13" s="32">
        <v>247</v>
      </c>
      <c r="AC13" s="33">
        <v>7</v>
      </c>
      <c r="AD13" s="31">
        <v>304</v>
      </c>
      <c r="AE13" s="32">
        <v>302</v>
      </c>
      <c r="AF13" s="33">
        <v>2</v>
      </c>
      <c r="AG13" s="31">
        <v>253</v>
      </c>
      <c r="AH13" s="32">
        <v>243</v>
      </c>
      <c r="AI13" s="33">
        <v>10</v>
      </c>
      <c r="AJ13" s="31">
        <v>253</v>
      </c>
      <c r="AK13" s="32">
        <v>244</v>
      </c>
      <c r="AL13" s="33">
        <v>9</v>
      </c>
      <c r="AM13" s="31">
        <v>305</v>
      </c>
      <c r="AN13" s="32">
        <v>295</v>
      </c>
      <c r="AO13" s="33">
        <v>10</v>
      </c>
      <c r="AP13" s="31">
        <v>254</v>
      </c>
      <c r="AQ13" s="32">
        <v>239</v>
      </c>
      <c r="AR13" s="33">
        <v>15</v>
      </c>
      <c r="AS13" s="31">
        <v>254</v>
      </c>
      <c r="AT13" s="32">
        <v>239</v>
      </c>
      <c r="AU13" s="33">
        <v>15</v>
      </c>
      <c r="AV13" s="31">
        <v>305</v>
      </c>
      <c r="AW13" s="32">
        <v>277</v>
      </c>
      <c r="AX13" s="33">
        <v>28</v>
      </c>
      <c r="AY13" s="31">
        <v>254</v>
      </c>
      <c r="AZ13" s="32">
        <v>236</v>
      </c>
      <c r="BA13" s="33">
        <v>18</v>
      </c>
      <c r="BB13" s="31">
        <v>254</v>
      </c>
      <c r="BC13" s="32">
        <v>236</v>
      </c>
      <c r="BD13" s="33">
        <v>18</v>
      </c>
      <c r="BE13" s="31">
        <v>304</v>
      </c>
      <c r="BF13" s="32">
        <v>283</v>
      </c>
      <c r="BG13" s="33">
        <v>21</v>
      </c>
      <c r="BH13" s="31">
        <v>253</v>
      </c>
      <c r="BI13" s="32">
        <v>233</v>
      </c>
      <c r="BJ13" s="33">
        <v>20</v>
      </c>
      <c r="BK13" s="31">
        <v>253</v>
      </c>
      <c r="BL13" s="32">
        <v>233</v>
      </c>
      <c r="BM13" s="33">
        <v>20</v>
      </c>
      <c r="BN13" s="31">
        <v>305</v>
      </c>
      <c r="BO13" s="32">
        <v>292</v>
      </c>
      <c r="BP13" s="33">
        <v>13</v>
      </c>
      <c r="BQ13" s="31">
        <v>254</v>
      </c>
      <c r="BR13" s="32">
        <v>239</v>
      </c>
      <c r="BS13" s="33">
        <v>15</v>
      </c>
      <c r="BT13" s="31">
        <v>254</v>
      </c>
      <c r="BU13" s="32">
        <v>237</v>
      </c>
      <c r="BV13" s="33">
        <v>17</v>
      </c>
      <c r="BW13" s="31">
        <v>305</v>
      </c>
      <c r="BX13" s="32">
        <v>293</v>
      </c>
      <c r="BY13" s="33">
        <v>12</v>
      </c>
      <c r="BZ13" s="31">
        <v>254</v>
      </c>
      <c r="CA13" s="32">
        <v>247</v>
      </c>
      <c r="CB13" s="33">
        <v>7</v>
      </c>
      <c r="CC13" s="31">
        <v>254</v>
      </c>
      <c r="CD13" s="32">
        <v>243</v>
      </c>
      <c r="CE13" s="33">
        <v>11</v>
      </c>
      <c r="CF13" s="31">
        <v>304</v>
      </c>
      <c r="CG13" s="32">
        <v>277</v>
      </c>
      <c r="CH13" s="33">
        <v>27</v>
      </c>
      <c r="CI13" s="31">
        <v>253</v>
      </c>
      <c r="CJ13" s="32">
        <v>237</v>
      </c>
      <c r="CK13" s="33">
        <v>16</v>
      </c>
      <c r="CL13" s="31">
        <v>253</v>
      </c>
      <c r="CM13" s="32">
        <v>223</v>
      </c>
      <c r="CN13" s="33">
        <v>30</v>
      </c>
      <c r="CO13" s="34">
        <f t="shared" si="0"/>
        <v>8120</v>
      </c>
      <c r="CP13" s="35">
        <f t="shared" si="0"/>
        <v>7668</v>
      </c>
      <c r="CQ13" s="36">
        <f t="shared" si="1"/>
        <v>0.9443349753694581</v>
      </c>
      <c r="CR13" s="37">
        <f t="shared" si="2"/>
        <v>452</v>
      </c>
      <c r="CS13" s="36">
        <f t="shared" si="3"/>
        <v>5.5665024630541869E-2</v>
      </c>
    </row>
    <row r="14" spans="1:97" x14ac:dyDescent="0.25">
      <c r="A14" s="29"/>
      <c r="B14" s="30" t="s">
        <v>25</v>
      </c>
      <c r="C14" s="31">
        <v>254</v>
      </c>
      <c r="D14" s="32">
        <v>248</v>
      </c>
      <c r="E14" s="33">
        <v>6</v>
      </c>
      <c r="F14" s="31">
        <v>304</v>
      </c>
      <c r="G14" s="32">
        <v>282</v>
      </c>
      <c r="H14" s="33">
        <v>22</v>
      </c>
      <c r="I14" s="31">
        <v>254</v>
      </c>
      <c r="J14" s="32">
        <v>244</v>
      </c>
      <c r="K14" s="33">
        <v>10</v>
      </c>
      <c r="L14" s="31">
        <v>254</v>
      </c>
      <c r="M14" s="32">
        <v>251</v>
      </c>
      <c r="N14" s="33">
        <v>3</v>
      </c>
      <c r="O14" s="31">
        <v>305</v>
      </c>
      <c r="P14" s="32">
        <v>298</v>
      </c>
      <c r="Q14" s="33">
        <v>7</v>
      </c>
      <c r="R14" s="31">
        <v>253</v>
      </c>
      <c r="S14" s="32">
        <v>246</v>
      </c>
      <c r="T14" s="33">
        <v>7</v>
      </c>
      <c r="U14" s="31">
        <v>253</v>
      </c>
      <c r="V14" s="32">
        <v>239</v>
      </c>
      <c r="W14" s="33">
        <v>14</v>
      </c>
      <c r="X14" s="31">
        <v>304</v>
      </c>
      <c r="Y14" s="32">
        <v>294</v>
      </c>
      <c r="Z14" s="33">
        <v>10</v>
      </c>
      <c r="AA14" s="31">
        <v>254</v>
      </c>
      <c r="AB14" s="32">
        <v>255</v>
      </c>
      <c r="AC14" s="33">
        <v>-1</v>
      </c>
      <c r="AD14" s="31">
        <v>254</v>
      </c>
      <c r="AE14" s="32">
        <v>251</v>
      </c>
      <c r="AF14" s="33">
        <v>3</v>
      </c>
      <c r="AG14" s="31">
        <v>305</v>
      </c>
      <c r="AH14" s="32">
        <v>299</v>
      </c>
      <c r="AI14" s="33">
        <v>6</v>
      </c>
      <c r="AJ14" s="31">
        <v>254</v>
      </c>
      <c r="AK14" s="32">
        <v>249</v>
      </c>
      <c r="AL14" s="33">
        <v>5</v>
      </c>
      <c r="AM14" s="31">
        <v>254</v>
      </c>
      <c r="AN14" s="32">
        <v>249</v>
      </c>
      <c r="AO14" s="33">
        <v>5</v>
      </c>
      <c r="AP14" s="31">
        <v>305</v>
      </c>
      <c r="AQ14" s="32">
        <v>294</v>
      </c>
      <c r="AR14" s="33">
        <v>11</v>
      </c>
      <c r="AS14" s="31">
        <v>253</v>
      </c>
      <c r="AT14" s="32">
        <v>243</v>
      </c>
      <c r="AU14" s="33">
        <v>10</v>
      </c>
      <c r="AV14" s="31">
        <v>253</v>
      </c>
      <c r="AW14" s="32">
        <v>242</v>
      </c>
      <c r="AX14" s="33">
        <v>11</v>
      </c>
      <c r="AY14" s="31">
        <v>304</v>
      </c>
      <c r="AZ14" s="32">
        <v>292</v>
      </c>
      <c r="BA14" s="33">
        <v>12</v>
      </c>
      <c r="BB14" s="31">
        <v>254</v>
      </c>
      <c r="BC14" s="32">
        <v>252</v>
      </c>
      <c r="BD14" s="33">
        <v>2</v>
      </c>
      <c r="BE14" s="31">
        <v>254</v>
      </c>
      <c r="BF14" s="32">
        <v>252</v>
      </c>
      <c r="BG14" s="33">
        <v>2</v>
      </c>
      <c r="BH14" s="31">
        <v>305</v>
      </c>
      <c r="BI14" s="32">
        <v>299</v>
      </c>
      <c r="BJ14" s="33">
        <v>6</v>
      </c>
      <c r="BK14" s="31">
        <v>254</v>
      </c>
      <c r="BL14" s="32">
        <v>243</v>
      </c>
      <c r="BM14" s="33">
        <v>11</v>
      </c>
      <c r="BN14" s="31">
        <v>254</v>
      </c>
      <c r="BO14" s="32">
        <v>245</v>
      </c>
      <c r="BP14" s="33">
        <v>9</v>
      </c>
      <c r="BQ14" s="31">
        <v>305</v>
      </c>
      <c r="BR14" s="32">
        <v>288</v>
      </c>
      <c r="BS14" s="33">
        <v>17</v>
      </c>
      <c r="BT14" s="31">
        <v>253</v>
      </c>
      <c r="BU14" s="32">
        <v>242</v>
      </c>
      <c r="BV14" s="33">
        <v>11</v>
      </c>
      <c r="BW14" s="31">
        <v>253</v>
      </c>
      <c r="BX14" s="32">
        <v>246</v>
      </c>
      <c r="BY14" s="33">
        <v>7</v>
      </c>
      <c r="BZ14" s="31">
        <v>304</v>
      </c>
      <c r="CA14" s="32">
        <v>296</v>
      </c>
      <c r="CB14" s="33">
        <v>8</v>
      </c>
      <c r="CC14" s="31">
        <v>254</v>
      </c>
      <c r="CD14" s="32">
        <v>250</v>
      </c>
      <c r="CE14" s="33">
        <v>4</v>
      </c>
      <c r="CF14" s="31">
        <v>254</v>
      </c>
      <c r="CG14" s="32">
        <v>247</v>
      </c>
      <c r="CH14" s="33">
        <v>7</v>
      </c>
      <c r="CI14" s="31">
        <v>305</v>
      </c>
      <c r="CJ14" s="32">
        <v>295</v>
      </c>
      <c r="CK14" s="33">
        <v>10</v>
      </c>
      <c r="CL14" s="31">
        <v>254</v>
      </c>
      <c r="CM14" s="32">
        <v>239</v>
      </c>
      <c r="CN14" s="33">
        <v>15</v>
      </c>
      <c r="CO14" s="34">
        <f t="shared" si="0"/>
        <v>8120</v>
      </c>
      <c r="CP14" s="35">
        <f t="shared" si="0"/>
        <v>7870</v>
      </c>
      <c r="CQ14" s="36">
        <f t="shared" si="1"/>
        <v>0.96921182266009853</v>
      </c>
      <c r="CR14" s="37">
        <f t="shared" si="2"/>
        <v>250</v>
      </c>
      <c r="CS14" s="36">
        <f t="shared" si="3"/>
        <v>3.0788177339901478E-2</v>
      </c>
    </row>
    <row r="15" spans="1:97" x14ac:dyDescent="0.25">
      <c r="A15" s="29"/>
      <c r="B15" s="30" t="s">
        <v>26</v>
      </c>
      <c r="C15" s="31">
        <v>254</v>
      </c>
      <c r="D15" s="32">
        <v>245</v>
      </c>
      <c r="E15" s="33">
        <v>9</v>
      </c>
      <c r="F15" s="31">
        <v>254</v>
      </c>
      <c r="G15" s="32">
        <v>242</v>
      </c>
      <c r="H15" s="33">
        <v>12</v>
      </c>
      <c r="I15" s="31">
        <v>304</v>
      </c>
      <c r="J15" s="32">
        <v>292</v>
      </c>
      <c r="K15" s="33">
        <v>12</v>
      </c>
      <c r="L15" s="31">
        <v>253</v>
      </c>
      <c r="M15" s="32">
        <v>240</v>
      </c>
      <c r="N15" s="33">
        <v>13</v>
      </c>
      <c r="O15" s="31">
        <v>253</v>
      </c>
      <c r="P15" s="32">
        <v>249</v>
      </c>
      <c r="Q15" s="33">
        <v>4</v>
      </c>
      <c r="R15" s="31">
        <v>305</v>
      </c>
      <c r="S15" s="32">
        <v>295</v>
      </c>
      <c r="T15" s="33">
        <v>10</v>
      </c>
      <c r="U15" s="31">
        <v>254</v>
      </c>
      <c r="V15" s="32">
        <v>248</v>
      </c>
      <c r="W15" s="33">
        <v>6</v>
      </c>
      <c r="X15" s="31">
        <v>254</v>
      </c>
      <c r="Y15" s="32">
        <v>250</v>
      </c>
      <c r="Z15" s="33">
        <v>4</v>
      </c>
      <c r="AA15" s="31">
        <v>305</v>
      </c>
      <c r="AB15" s="32">
        <v>302</v>
      </c>
      <c r="AC15" s="33">
        <v>3</v>
      </c>
      <c r="AD15" s="31">
        <v>254</v>
      </c>
      <c r="AE15" s="32">
        <v>253</v>
      </c>
      <c r="AF15" s="33">
        <v>1</v>
      </c>
      <c r="AG15" s="31">
        <v>254</v>
      </c>
      <c r="AH15" s="32">
        <v>248</v>
      </c>
      <c r="AI15" s="33">
        <v>6</v>
      </c>
      <c r="AJ15" s="31">
        <v>304</v>
      </c>
      <c r="AK15" s="32">
        <v>297</v>
      </c>
      <c r="AL15" s="33">
        <v>7</v>
      </c>
      <c r="AM15" s="31">
        <v>253</v>
      </c>
      <c r="AN15" s="32">
        <v>248</v>
      </c>
      <c r="AO15" s="33">
        <v>5</v>
      </c>
      <c r="AP15" s="31">
        <v>253</v>
      </c>
      <c r="AQ15" s="32">
        <v>243</v>
      </c>
      <c r="AR15" s="33">
        <v>10</v>
      </c>
      <c r="AS15" s="31">
        <v>305</v>
      </c>
      <c r="AT15" s="32">
        <v>297</v>
      </c>
      <c r="AU15" s="33">
        <v>8</v>
      </c>
      <c r="AV15" s="31">
        <v>254</v>
      </c>
      <c r="AW15" s="32">
        <v>246</v>
      </c>
      <c r="AX15" s="33">
        <v>8</v>
      </c>
      <c r="AY15" s="31">
        <v>254</v>
      </c>
      <c r="AZ15" s="32">
        <v>250</v>
      </c>
      <c r="BA15" s="33">
        <v>4</v>
      </c>
      <c r="BB15" s="31">
        <v>305</v>
      </c>
      <c r="BC15" s="32">
        <v>298</v>
      </c>
      <c r="BD15" s="33">
        <v>7</v>
      </c>
      <c r="BE15" s="31">
        <v>254</v>
      </c>
      <c r="BF15" s="32">
        <v>248</v>
      </c>
      <c r="BG15" s="33">
        <v>6</v>
      </c>
      <c r="BH15" s="31">
        <v>254</v>
      </c>
      <c r="BI15" s="32">
        <v>246</v>
      </c>
      <c r="BJ15" s="33">
        <v>8</v>
      </c>
      <c r="BK15" s="31">
        <v>304</v>
      </c>
      <c r="BL15" s="32">
        <v>296</v>
      </c>
      <c r="BM15" s="33">
        <v>8</v>
      </c>
      <c r="BN15" s="31">
        <v>253</v>
      </c>
      <c r="BO15" s="32">
        <v>248</v>
      </c>
      <c r="BP15" s="33">
        <v>5</v>
      </c>
      <c r="BQ15" s="31">
        <v>253</v>
      </c>
      <c r="BR15" s="32">
        <v>241</v>
      </c>
      <c r="BS15" s="33">
        <v>12</v>
      </c>
      <c r="BT15" s="31">
        <v>305</v>
      </c>
      <c r="BU15" s="32">
        <v>297</v>
      </c>
      <c r="BV15" s="33">
        <v>8</v>
      </c>
      <c r="BW15" s="31">
        <v>254</v>
      </c>
      <c r="BX15" s="32">
        <v>254</v>
      </c>
      <c r="BY15" s="33">
        <v>0</v>
      </c>
      <c r="BZ15" s="31">
        <v>254</v>
      </c>
      <c r="CA15" s="32">
        <v>255</v>
      </c>
      <c r="CB15" s="33">
        <v>-1</v>
      </c>
      <c r="CC15" s="31">
        <v>305</v>
      </c>
      <c r="CD15" s="32">
        <v>301</v>
      </c>
      <c r="CE15" s="33">
        <v>4</v>
      </c>
      <c r="CF15" s="31">
        <v>254</v>
      </c>
      <c r="CG15" s="32">
        <v>252</v>
      </c>
      <c r="CH15" s="33">
        <v>2</v>
      </c>
      <c r="CI15" s="31">
        <v>254</v>
      </c>
      <c r="CJ15" s="32">
        <v>250</v>
      </c>
      <c r="CK15" s="33">
        <v>4</v>
      </c>
      <c r="CL15" s="31">
        <v>304</v>
      </c>
      <c r="CM15" s="32">
        <v>276</v>
      </c>
      <c r="CN15" s="33">
        <v>28</v>
      </c>
      <c r="CO15" s="34">
        <f t="shared" si="0"/>
        <v>8120</v>
      </c>
      <c r="CP15" s="35">
        <f t="shared" si="0"/>
        <v>7907</v>
      </c>
      <c r="CQ15" s="36">
        <f t="shared" si="1"/>
        <v>0.97376847290640389</v>
      </c>
      <c r="CR15" s="37">
        <f t="shared" si="2"/>
        <v>213</v>
      </c>
      <c r="CS15" s="36">
        <f t="shared" si="3"/>
        <v>2.6231527093596059E-2</v>
      </c>
    </row>
    <row r="16" spans="1:97" x14ac:dyDescent="0.25">
      <c r="A16" s="29"/>
      <c r="B16" s="30" t="s">
        <v>27</v>
      </c>
      <c r="C16" s="31">
        <v>304</v>
      </c>
      <c r="D16" s="32">
        <v>300</v>
      </c>
      <c r="E16" s="33">
        <v>4</v>
      </c>
      <c r="F16" s="31">
        <v>254</v>
      </c>
      <c r="G16" s="32">
        <v>243</v>
      </c>
      <c r="H16" s="33">
        <v>11</v>
      </c>
      <c r="I16" s="31">
        <v>254</v>
      </c>
      <c r="J16" s="32">
        <v>249</v>
      </c>
      <c r="K16" s="33">
        <v>5</v>
      </c>
      <c r="L16" s="31">
        <v>305</v>
      </c>
      <c r="M16" s="32">
        <v>302</v>
      </c>
      <c r="N16" s="33">
        <v>3</v>
      </c>
      <c r="O16" s="31">
        <v>254</v>
      </c>
      <c r="P16" s="32">
        <v>254</v>
      </c>
      <c r="Q16" s="33">
        <v>0</v>
      </c>
      <c r="R16" s="31">
        <v>254</v>
      </c>
      <c r="S16" s="32">
        <v>249</v>
      </c>
      <c r="T16" s="33">
        <v>5</v>
      </c>
      <c r="U16" s="31">
        <v>305</v>
      </c>
      <c r="V16" s="32">
        <v>293</v>
      </c>
      <c r="W16" s="33">
        <v>12</v>
      </c>
      <c r="X16" s="31">
        <v>254</v>
      </c>
      <c r="Y16" s="32">
        <v>254</v>
      </c>
      <c r="Z16" s="33">
        <v>0</v>
      </c>
      <c r="AA16" s="31">
        <v>253</v>
      </c>
      <c r="AB16" s="32">
        <v>257</v>
      </c>
      <c r="AC16" s="33">
        <v>-4</v>
      </c>
      <c r="AD16" s="31">
        <v>304</v>
      </c>
      <c r="AE16" s="32">
        <v>303</v>
      </c>
      <c r="AF16" s="33">
        <v>1</v>
      </c>
      <c r="AG16" s="31">
        <v>253</v>
      </c>
      <c r="AH16" s="32">
        <v>247</v>
      </c>
      <c r="AI16" s="33">
        <v>6</v>
      </c>
      <c r="AJ16" s="31">
        <v>254</v>
      </c>
      <c r="AK16" s="32">
        <v>250</v>
      </c>
      <c r="AL16" s="33">
        <v>4</v>
      </c>
      <c r="AM16" s="31">
        <v>305</v>
      </c>
      <c r="AN16" s="32">
        <v>304</v>
      </c>
      <c r="AO16" s="33">
        <v>1</v>
      </c>
      <c r="AP16" s="31">
        <v>254</v>
      </c>
      <c r="AQ16" s="32">
        <v>248</v>
      </c>
      <c r="AR16" s="33">
        <v>6</v>
      </c>
      <c r="AS16" s="31">
        <v>254</v>
      </c>
      <c r="AT16" s="32">
        <v>251</v>
      </c>
      <c r="AU16" s="33">
        <v>3</v>
      </c>
      <c r="AV16" s="31">
        <v>305</v>
      </c>
      <c r="AW16" s="32">
        <v>299</v>
      </c>
      <c r="AX16" s="33">
        <v>6</v>
      </c>
      <c r="AY16" s="31">
        <v>254</v>
      </c>
      <c r="AZ16" s="32">
        <v>252</v>
      </c>
      <c r="BA16" s="33">
        <v>2</v>
      </c>
      <c r="BB16" s="31">
        <v>253</v>
      </c>
      <c r="BC16" s="32">
        <v>254</v>
      </c>
      <c r="BD16" s="33">
        <v>-1</v>
      </c>
      <c r="BE16" s="31">
        <v>304</v>
      </c>
      <c r="BF16" s="32">
        <v>303</v>
      </c>
      <c r="BG16" s="33">
        <v>1</v>
      </c>
      <c r="BH16" s="31">
        <v>253</v>
      </c>
      <c r="BI16" s="32">
        <v>250</v>
      </c>
      <c r="BJ16" s="33">
        <v>3</v>
      </c>
      <c r="BK16" s="31">
        <v>254</v>
      </c>
      <c r="BL16" s="32">
        <v>248</v>
      </c>
      <c r="BM16" s="33">
        <v>6</v>
      </c>
      <c r="BN16" s="31">
        <v>305</v>
      </c>
      <c r="BO16" s="32">
        <v>299</v>
      </c>
      <c r="BP16" s="33">
        <v>6</v>
      </c>
      <c r="BQ16" s="31">
        <v>254</v>
      </c>
      <c r="BR16" s="32">
        <v>247</v>
      </c>
      <c r="BS16" s="33">
        <v>7</v>
      </c>
      <c r="BT16" s="31">
        <v>254</v>
      </c>
      <c r="BU16" s="32">
        <v>253</v>
      </c>
      <c r="BV16" s="33">
        <v>1</v>
      </c>
      <c r="BW16" s="31">
        <v>305</v>
      </c>
      <c r="BX16" s="32">
        <v>304</v>
      </c>
      <c r="BY16" s="33">
        <v>1</v>
      </c>
      <c r="BZ16" s="31">
        <v>254</v>
      </c>
      <c r="CA16" s="32">
        <v>252</v>
      </c>
      <c r="CB16" s="33">
        <v>2</v>
      </c>
      <c r="CC16" s="31">
        <v>253</v>
      </c>
      <c r="CD16" s="32">
        <v>252</v>
      </c>
      <c r="CE16" s="33">
        <v>1</v>
      </c>
      <c r="CF16" s="31">
        <v>304</v>
      </c>
      <c r="CG16" s="32">
        <v>298</v>
      </c>
      <c r="CH16" s="33">
        <v>6</v>
      </c>
      <c r="CI16" s="31">
        <v>253</v>
      </c>
      <c r="CJ16" s="32">
        <v>248</v>
      </c>
      <c r="CK16" s="33">
        <v>5</v>
      </c>
      <c r="CL16" s="31">
        <v>254</v>
      </c>
      <c r="CM16" s="32">
        <v>237</v>
      </c>
      <c r="CN16" s="33">
        <v>17</v>
      </c>
      <c r="CO16" s="34">
        <f t="shared" si="0"/>
        <v>8120</v>
      </c>
      <c r="CP16" s="35">
        <f t="shared" si="0"/>
        <v>8000</v>
      </c>
      <c r="CQ16" s="36">
        <f t="shared" si="1"/>
        <v>0.98522167487684731</v>
      </c>
      <c r="CR16" s="37">
        <f t="shared" si="2"/>
        <v>120</v>
      </c>
      <c r="CS16" s="36">
        <f t="shared" si="3"/>
        <v>1.4778325123152709E-2</v>
      </c>
    </row>
    <row r="17" spans="1:97" ht="15.75" thickBot="1" x14ac:dyDescent="0.3">
      <c r="A17" s="29"/>
      <c r="B17" s="30" t="s">
        <v>28</v>
      </c>
      <c r="C17" s="31">
        <v>304</v>
      </c>
      <c r="D17" s="32">
        <v>297</v>
      </c>
      <c r="E17" s="33">
        <v>7</v>
      </c>
      <c r="F17" s="31">
        <v>254</v>
      </c>
      <c r="G17" s="32">
        <v>237</v>
      </c>
      <c r="H17" s="33">
        <v>17</v>
      </c>
      <c r="I17" s="31">
        <v>254</v>
      </c>
      <c r="J17" s="32">
        <v>246</v>
      </c>
      <c r="K17" s="33">
        <v>8</v>
      </c>
      <c r="L17" s="31">
        <v>305</v>
      </c>
      <c r="M17" s="32">
        <v>298</v>
      </c>
      <c r="N17" s="33">
        <v>7</v>
      </c>
      <c r="O17" s="31">
        <v>254</v>
      </c>
      <c r="P17" s="32">
        <v>249</v>
      </c>
      <c r="Q17" s="33">
        <v>5</v>
      </c>
      <c r="R17" s="31">
        <v>254</v>
      </c>
      <c r="S17" s="32">
        <v>250</v>
      </c>
      <c r="T17" s="33">
        <v>4</v>
      </c>
      <c r="U17" s="31">
        <v>305</v>
      </c>
      <c r="V17" s="32">
        <v>294</v>
      </c>
      <c r="W17" s="33">
        <v>11</v>
      </c>
      <c r="X17" s="31">
        <v>253</v>
      </c>
      <c r="Y17" s="32">
        <v>252</v>
      </c>
      <c r="Z17" s="33">
        <v>1</v>
      </c>
      <c r="AA17" s="31">
        <v>253</v>
      </c>
      <c r="AB17" s="32">
        <v>252</v>
      </c>
      <c r="AC17" s="33">
        <v>1</v>
      </c>
      <c r="AD17" s="31">
        <v>304</v>
      </c>
      <c r="AE17" s="32">
        <v>302</v>
      </c>
      <c r="AF17" s="33">
        <v>2</v>
      </c>
      <c r="AG17" s="31">
        <v>254</v>
      </c>
      <c r="AH17" s="32">
        <v>249</v>
      </c>
      <c r="AI17" s="33">
        <v>5</v>
      </c>
      <c r="AJ17" s="31">
        <v>254</v>
      </c>
      <c r="AK17" s="32">
        <v>251</v>
      </c>
      <c r="AL17" s="33">
        <v>3</v>
      </c>
      <c r="AM17" s="31">
        <v>305</v>
      </c>
      <c r="AN17" s="32">
        <v>298</v>
      </c>
      <c r="AO17" s="33">
        <v>7</v>
      </c>
      <c r="AP17" s="31">
        <v>254</v>
      </c>
      <c r="AQ17" s="32">
        <v>244</v>
      </c>
      <c r="AR17" s="33">
        <v>10</v>
      </c>
      <c r="AS17" s="31">
        <v>254</v>
      </c>
      <c r="AT17" s="32">
        <v>248</v>
      </c>
      <c r="AU17" s="33">
        <v>6</v>
      </c>
      <c r="AV17" s="31">
        <v>305</v>
      </c>
      <c r="AW17" s="32">
        <v>286</v>
      </c>
      <c r="AX17" s="33">
        <v>19</v>
      </c>
      <c r="AY17" s="31">
        <v>253</v>
      </c>
      <c r="AZ17" s="32">
        <v>246</v>
      </c>
      <c r="BA17" s="33">
        <v>7</v>
      </c>
      <c r="BB17" s="31">
        <v>253</v>
      </c>
      <c r="BC17" s="32">
        <v>250</v>
      </c>
      <c r="BD17" s="33">
        <v>3</v>
      </c>
      <c r="BE17" s="31">
        <v>304</v>
      </c>
      <c r="BF17" s="32">
        <v>300</v>
      </c>
      <c r="BG17" s="33">
        <v>4</v>
      </c>
      <c r="BH17" s="31">
        <v>254</v>
      </c>
      <c r="BI17" s="32">
        <v>250</v>
      </c>
      <c r="BJ17" s="33">
        <v>4</v>
      </c>
      <c r="BK17" s="31">
        <v>254</v>
      </c>
      <c r="BL17" s="32">
        <v>246</v>
      </c>
      <c r="BM17" s="33">
        <v>8</v>
      </c>
      <c r="BN17" s="31">
        <v>305</v>
      </c>
      <c r="BO17" s="32">
        <v>303</v>
      </c>
      <c r="BP17" s="33">
        <v>2</v>
      </c>
      <c r="BQ17" s="31">
        <v>254</v>
      </c>
      <c r="BR17" s="32">
        <v>249</v>
      </c>
      <c r="BS17" s="33">
        <v>5</v>
      </c>
      <c r="BT17" s="31">
        <v>254</v>
      </c>
      <c r="BU17" s="32">
        <v>255</v>
      </c>
      <c r="BV17" s="33">
        <v>-1</v>
      </c>
      <c r="BW17" s="31">
        <v>305</v>
      </c>
      <c r="BX17" s="32">
        <v>301</v>
      </c>
      <c r="BY17" s="33">
        <v>4</v>
      </c>
      <c r="BZ17" s="31">
        <v>253</v>
      </c>
      <c r="CA17" s="32">
        <v>250</v>
      </c>
      <c r="CB17" s="33">
        <v>3</v>
      </c>
      <c r="CC17" s="31">
        <v>253</v>
      </c>
      <c r="CD17" s="32">
        <v>250</v>
      </c>
      <c r="CE17" s="33">
        <v>3</v>
      </c>
      <c r="CF17" s="31">
        <v>304</v>
      </c>
      <c r="CG17" s="32">
        <v>298</v>
      </c>
      <c r="CH17" s="33">
        <v>6</v>
      </c>
      <c r="CI17" s="31">
        <v>254</v>
      </c>
      <c r="CJ17" s="32">
        <v>247</v>
      </c>
      <c r="CK17" s="33">
        <v>7</v>
      </c>
      <c r="CL17" s="31">
        <v>254</v>
      </c>
      <c r="CM17" s="32">
        <v>235</v>
      </c>
      <c r="CN17" s="33">
        <v>19</v>
      </c>
      <c r="CO17" s="34">
        <f t="shared" si="0"/>
        <v>8120</v>
      </c>
      <c r="CP17" s="35">
        <f t="shared" si="0"/>
        <v>7933</v>
      </c>
      <c r="CQ17" s="36">
        <f t="shared" si="1"/>
        <v>0.97697044334975369</v>
      </c>
      <c r="CR17" s="37">
        <f t="shared" si="2"/>
        <v>187</v>
      </c>
      <c r="CS17" s="36">
        <f t="shared" si="3"/>
        <v>2.3029556650246304E-2</v>
      </c>
    </row>
    <row r="18" spans="1:97" ht="15.75" thickBot="1" x14ac:dyDescent="0.3">
      <c r="A18" s="38" t="s">
        <v>13</v>
      </c>
      <c r="B18" s="39"/>
      <c r="C18" s="40">
        <f t="shared" ref="C18:BN18" si="4">SUM(C9:C17)</f>
        <v>2436</v>
      </c>
      <c r="D18" s="41">
        <f t="shared" si="4"/>
        <v>2349</v>
      </c>
      <c r="E18" s="41">
        <f t="shared" si="4"/>
        <v>87</v>
      </c>
      <c r="F18" s="40">
        <f t="shared" si="4"/>
        <v>2436</v>
      </c>
      <c r="G18" s="41">
        <f t="shared" si="4"/>
        <v>2276</v>
      </c>
      <c r="H18" s="41">
        <f t="shared" si="4"/>
        <v>160</v>
      </c>
      <c r="I18" s="40">
        <f t="shared" si="4"/>
        <v>2436</v>
      </c>
      <c r="J18" s="41">
        <f t="shared" si="4"/>
        <v>2340</v>
      </c>
      <c r="K18" s="41">
        <f t="shared" si="4"/>
        <v>96</v>
      </c>
      <c r="L18" s="40">
        <f t="shared" si="4"/>
        <v>2436</v>
      </c>
      <c r="M18" s="41">
        <f t="shared" si="4"/>
        <v>2353</v>
      </c>
      <c r="N18" s="41">
        <f t="shared" si="4"/>
        <v>83</v>
      </c>
      <c r="O18" s="40">
        <f t="shared" si="4"/>
        <v>2436</v>
      </c>
      <c r="P18" s="41">
        <f t="shared" si="4"/>
        <v>2383</v>
      </c>
      <c r="Q18" s="41">
        <f t="shared" si="4"/>
        <v>53</v>
      </c>
      <c r="R18" s="40">
        <f t="shared" si="4"/>
        <v>2436</v>
      </c>
      <c r="S18" s="41">
        <f t="shared" si="4"/>
        <v>2374</v>
      </c>
      <c r="T18" s="41">
        <f t="shared" si="4"/>
        <v>62</v>
      </c>
      <c r="U18" s="40">
        <f t="shared" si="4"/>
        <v>2436</v>
      </c>
      <c r="V18" s="41">
        <f t="shared" si="4"/>
        <v>2335</v>
      </c>
      <c r="W18" s="41">
        <f t="shared" si="4"/>
        <v>101</v>
      </c>
      <c r="X18" s="40">
        <f t="shared" si="4"/>
        <v>2436</v>
      </c>
      <c r="Y18" s="41">
        <f t="shared" si="4"/>
        <v>2385</v>
      </c>
      <c r="Z18" s="41">
        <f t="shared" si="4"/>
        <v>51</v>
      </c>
      <c r="AA18" s="40">
        <f t="shared" si="4"/>
        <v>2436</v>
      </c>
      <c r="AB18" s="41">
        <f t="shared" si="4"/>
        <v>2412</v>
      </c>
      <c r="AC18" s="41">
        <f t="shared" si="4"/>
        <v>24</v>
      </c>
      <c r="AD18" s="40">
        <f t="shared" si="4"/>
        <v>2436</v>
      </c>
      <c r="AE18" s="41">
        <f t="shared" si="4"/>
        <v>2415</v>
      </c>
      <c r="AF18" s="41">
        <f t="shared" si="4"/>
        <v>21</v>
      </c>
      <c r="AG18" s="40">
        <f t="shared" si="4"/>
        <v>2436</v>
      </c>
      <c r="AH18" s="41">
        <f t="shared" si="4"/>
        <v>2374</v>
      </c>
      <c r="AI18" s="41">
        <f t="shared" si="4"/>
        <v>62</v>
      </c>
      <c r="AJ18" s="40">
        <f t="shared" si="4"/>
        <v>2436</v>
      </c>
      <c r="AK18" s="41">
        <f t="shared" si="4"/>
        <v>2373</v>
      </c>
      <c r="AL18" s="41">
        <f t="shared" si="4"/>
        <v>63</v>
      </c>
      <c r="AM18" s="40">
        <f t="shared" si="4"/>
        <v>2436</v>
      </c>
      <c r="AN18" s="41">
        <f t="shared" si="4"/>
        <v>2377</v>
      </c>
      <c r="AO18" s="41">
        <f t="shared" si="4"/>
        <v>59</v>
      </c>
      <c r="AP18" s="40">
        <f t="shared" si="4"/>
        <v>2436</v>
      </c>
      <c r="AQ18" s="41">
        <f t="shared" si="4"/>
        <v>2338</v>
      </c>
      <c r="AR18" s="41">
        <f t="shared" si="4"/>
        <v>98</v>
      </c>
      <c r="AS18" s="40">
        <f t="shared" si="4"/>
        <v>2436</v>
      </c>
      <c r="AT18" s="41">
        <f t="shared" si="4"/>
        <v>2352</v>
      </c>
      <c r="AU18" s="41">
        <f t="shared" si="4"/>
        <v>84</v>
      </c>
      <c r="AV18" s="40">
        <f t="shared" si="4"/>
        <v>2436</v>
      </c>
      <c r="AW18" s="41">
        <f t="shared" si="4"/>
        <v>2318</v>
      </c>
      <c r="AX18" s="41">
        <f t="shared" si="4"/>
        <v>118</v>
      </c>
      <c r="AY18" s="40">
        <f t="shared" si="4"/>
        <v>2436</v>
      </c>
      <c r="AZ18" s="41">
        <f t="shared" si="4"/>
        <v>2355</v>
      </c>
      <c r="BA18" s="41">
        <f t="shared" si="4"/>
        <v>81</v>
      </c>
      <c r="BB18" s="40">
        <f t="shared" si="4"/>
        <v>2436</v>
      </c>
      <c r="BC18" s="41">
        <f t="shared" si="4"/>
        <v>2374</v>
      </c>
      <c r="BD18" s="41">
        <f t="shared" si="4"/>
        <v>62</v>
      </c>
      <c r="BE18" s="40">
        <f t="shared" si="4"/>
        <v>2436</v>
      </c>
      <c r="BF18" s="41">
        <f t="shared" si="4"/>
        <v>2371</v>
      </c>
      <c r="BG18" s="41">
        <f t="shared" si="4"/>
        <v>65</v>
      </c>
      <c r="BH18" s="40">
        <f t="shared" si="4"/>
        <v>2436</v>
      </c>
      <c r="BI18" s="41">
        <f t="shared" si="4"/>
        <v>2361</v>
      </c>
      <c r="BJ18" s="41">
        <f t="shared" si="4"/>
        <v>75</v>
      </c>
      <c r="BK18" s="40">
        <f t="shared" si="4"/>
        <v>2436</v>
      </c>
      <c r="BL18" s="41">
        <f t="shared" si="4"/>
        <v>2342</v>
      </c>
      <c r="BM18" s="41">
        <f t="shared" si="4"/>
        <v>94</v>
      </c>
      <c r="BN18" s="40">
        <f t="shared" si="4"/>
        <v>2436</v>
      </c>
      <c r="BO18" s="41">
        <f t="shared" ref="BO18:CP18" si="5">SUM(BO9:BO17)</f>
        <v>2384</v>
      </c>
      <c r="BP18" s="41">
        <f t="shared" si="5"/>
        <v>52</v>
      </c>
      <c r="BQ18" s="40">
        <f t="shared" si="5"/>
        <v>2436</v>
      </c>
      <c r="BR18" s="41">
        <f t="shared" si="5"/>
        <v>2336</v>
      </c>
      <c r="BS18" s="41">
        <f t="shared" si="5"/>
        <v>100</v>
      </c>
      <c r="BT18" s="40">
        <f t="shared" si="5"/>
        <v>2436</v>
      </c>
      <c r="BU18" s="41">
        <f t="shared" si="5"/>
        <v>2372</v>
      </c>
      <c r="BV18" s="41">
        <f t="shared" si="5"/>
        <v>64</v>
      </c>
      <c r="BW18" s="40">
        <f t="shared" si="5"/>
        <v>2436</v>
      </c>
      <c r="BX18" s="41">
        <f t="shared" si="5"/>
        <v>2398</v>
      </c>
      <c r="BY18" s="41">
        <f t="shared" si="5"/>
        <v>38</v>
      </c>
      <c r="BZ18" s="40">
        <f t="shared" si="5"/>
        <v>2436</v>
      </c>
      <c r="CA18" s="41">
        <f t="shared" si="5"/>
        <v>2392</v>
      </c>
      <c r="CB18" s="41">
        <f t="shared" si="5"/>
        <v>44</v>
      </c>
      <c r="CC18" s="40">
        <f t="shared" si="5"/>
        <v>2436</v>
      </c>
      <c r="CD18" s="41">
        <f t="shared" si="5"/>
        <v>2392</v>
      </c>
      <c r="CE18" s="41">
        <f t="shared" si="5"/>
        <v>44</v>
      </c>
      <c r="CF18" s="40">
        <f t="shared" si="5"/>
        <v>2436</v>
      </c>
      <c r="CG18" s="41">
        <f t="shared" si="5"/>
        <v>2375</v>
      </c>
      <c r="CH18" s="41">
        <f t="shared" si="5"/>
        <v>61</v>
      </c>
      <c r="CI18" s="40">
        <f t="shared" si="5"/>
        <v>2436</v>
      </c>
      <c r="CJ18" s="41">
        <f t="shared" si="5"/>
        <v>2360</v>
      </c>
      <c r="CK18" s="41">
        <f t="shared" si="5"/>
        <v>76</v>
      </c>
      <c r="CL18" s="40">
        <f t="shared" si="5"/>
        <v>2436</v>
      </c>
      <c r="CM18" s="41">
        <f t="shared" si="5"/>
        <v>2248</v>
      </c>
      <c r="CN18" s="41">
        <f t="shared" si="5"/>
        <v>188</v>
      </c>
      <c r="CO18" s="42">
        <f t="shared" si="5"/>
        <v>73080</v>
      </c>
      <c r="CP18" s="42">
        <f t="shared" si="5"/>
        <v>70814</v>
      </c>
      <c r="CQ18" s="43">
        <f t="shared" si="1"/>
        <v>0.96899288451012588</v>
      </c>
      <c r="CR18" s="42">
        <f>SUM(CR9:CR17)</f>
        <v>2266</v>
      </c>
      <c r="CS18" s="43">
        <f t="shared" si="3"/>
        <v>3.1007115489874112E-2</v>
      </c>
    </row>
  </sheetData>
  <mergeCells count="34">
    <mergeCell ref="CF7:CH7"/>
    <mergeCell ref="CI7:CK7"/>
    <mergeCell ref="CL7:CN7"/>
    <mergeCell ref="CO7:CS7"/>
    <mergeCell ref="BN7:BP7"/>
    <mergeCell ref="BQ7:BS7"/>
    <mergeCell ref="BT7:BV7"/>
    <mergeCell ref="BW7:BY7"/>
    <mergeCell ref="BZ7:CB7"/>
    <mergeCell ref="CC7:CE7"/>
    <mergeCell ref="AV7:AX7"/>
    <mergeCell ref="AY7:BA7"/>
    <mergeCell ref="BB7:BD7"/>
    <mergeCell ref="BE7:BG7"/>
    <mergeCell ref="BH7:BJ7"/>
    <mergeCell ref="BK7:BM7"/>
    <mergeCell ref="AD7:AF7"/>
    <mergeCell ref="AG7:AI7"/>
    <mergeCell ref="AJ7:AL7"/>
    <mergeCell ref="AM7:AO7"/>
    <mergeCell ref="AP7:AR7"/>
    <mergeCell ref="AS7:AU7"/>
    <mergeCell ref="L7:N7"/>
    <mergeCell ref="O7:Q7"/>
    <mergeCell ref="R7:T7"/>
    <mergeCell ref="U7:W7"/>
    <mergeCell ref="X7:Z7"/>
    <mergeCell ref="AA7:AC7"/>
    <mergeCell ref="H1:I1"/>
    <mergeCell ref="A7:A8"/>
    <mergeCell ref="B7:B8"/>
    <mergeCell ref="C7:E7"/>
    <mergeCell ref="F7:H7"/>
    <mergeCell ref="I7:K7"/>
  </mergeCells>
  <conditionalFormatting sqref="C9:AU17">
    <cfRule type="cellIs" dxfId="2" priority="3" operator="lessThan">
      <formula>0</formula>
    </cfRule>
  </conditionalFormatting>
  <conditionalFormatting sqref="CQ9:CQ18">
    <cfRule type="cellIs" dxfId="1" priority="2" operator="greaterThan">
      <formula>1</formula>
    </cfRule>
  </conditionalFormatting>
  <conditionalFormatting sqref="AV9:CN1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S18"/>
  <sheetViews>
    <sheetView showGridLines="0" zoomScale="80" zoomScaleNormal="80" workbookViewId="0"/>
  </sheetViews>
  <sheetFormatPr baseColWidth="10" defaultRowHeight="15" x14ac:dyDescent="0.25"/>
  <cols>
    <col min="1" max="1" width="12.42578125" customWidth="1"/>
    <col min="2" max="2" width="9.42578125" bestFit="1" customWidth="1"/>
    <col min="3" max="4" width="4.42578125" bestFit="1" customWidth="1"/>
    <col min="5" max="5" width="3.42578125" bestFit="1" customWidth="1"/>
    <col min="6" max="7" width="4.42578125" bestFit="1" customWidth="1"/>
    <col min="8" max="8" width="3.42578125" bestFit="1" customWidth="1"/>
    <col min="9" max="10" width="4.42578125" bestFit="1" customWidth="1"/>
    <col min="11" max="11" width="4.140625" bestFit="1" customWidth="1"/>
    <col min="12" max="13" width="4.42578125" bestFit="1" customWidth="1"/>
    <col min="14" max="14" width="5.28515625" customWidth="1"/>
    <col min="15" max="15" width="4.42578125" bestFit="1" customWidth="1"/>
    <col min="16" max="16" width="5.28515625" customWidth="1"/>
    <col min="17" max="17" width="2.42578125" bestFit="1" customWidth="1"/>
    <col min="18" max="19" width="4.42578125" bestFit="1" customWidth="1"/>
    <col min="20" max="20" width="2.42578125" bestFit="1" customWidth="1"/>
    <col min="21" max="22" width="4.42578125" bestFit="1" customWidth="1"/>
    <col min="23" max="23" width="2.42578125" bestFit="1" customWidth="1"/>
    <col min="24" max="25" width="4.42578125" bestFit="1" customWidth="1"/>
    <col min="26" max="26" width="2.42578125" bestFit="1" customWidth="1"/>
    <col min="27" max="28" width="4.42578125" bestFit="1" customWidth="1"/>
    <col min="29" max="29" width="3.42578125" bestFit="1" customWidth="1"/>
    <col min="30" max="31" width="4.42578125" bestFit="1" customWidth="1"/>
    <col min="32" max="32" width="3" bestFit="1" customWidth="1"/>
    <col min="33" max="34" width="4.42578125" bestFit="1" customWidth="1"/>
    <col min="35" max="35" width="3.42578125" bestFit="1" customWidth="1"/>
    <col min="36" max="37" width="4.42578125" bestFit="1" customWidth="1"/>
    <col min="38" max="38" width="3" bestFit="1" customWidth="1"/>
    <col min="39" max="40" width="4.42578125" bestFit="1" customWidth="1"/>
    <col min="41" max="41" width="2.42578125" bestFit="1" customWidth="1"/>
    <col min="42" max="43" width="4.42578125" bestFit="1" customWidth="1"/>
    <col min="44" max="44" width="2.42578125" bestFit="1" customWidth="1"/>
    <col min="45" max="46" width="4.42578125" bestFit="1" customWidth="1"/>
    <col min="47" max="47" width="3" bestFit="1" customWidth="1"/>
    <col min="48" max="49" width="4.42578125" bestFit="1" customWidth="1"/>
    <col min="50" max="50" width="3" bestFit="1" customWidth="1"/>
    <col min="51" max="52" width="4.42578125" bestFit="1" customWidth="1"/>
    <col min="53" max="53" width="4.140625" bestFit="1" customWidth="1"/>
    <col min="54" max="55" width="4.42578125" bestFit="1" customWidth="1"/>
    <col min="56" max="56" width="3" bestFit="1" customWidth="1"/>
    <col min="57" max="58" width="4.42578125" bestFit="1" customWidth="1"/>
    <col min="59" max="59" width="3.42578125" bestFit="1" customWidth="1"/>
    <col min="60" max="61" width="4.42578125" bestFit="1" customWidth="1"/>
    <col min="62" max="62" width="3" bestFit="1" customWidth="1"/>
    <col min="63" max="64" width="4.42578125" bestFit="1" customWidth="1"/>
    <col min="65" max="65" width="3.42578125" bestFit="1" customWidth="1"/>
    <col min="66" max="67" width="4.42578125" bestFit="1" customWidth="1"/>
    <col min="68" max="68" width="3" bestFit="1" customWidth="1"/>
    <col min="69" max="70" width="4.42578125" bestFit="1" customWidth="1"/>
    <col min="71" max="71" width="3.42578125" bestFit="1" customWidth="1"/>
    <col min="72" max="76" width="4.42578125" bestFit="1" customWidth="1"/>
    <col min="77" max="77" width="3.42578125" bestFit="1" customWidth="1"/>
    <col min="78" max="79" width="4.42578125" bestFit="1" customWidth="1"/>
    <col min="80" max="80" width="3.42578125" bestFit="1" customWidth="1"/>
    <col min="81" max="82" width="4.42578125" bestFit="1" customWidth="1"/>
    <col min="83" max="83" width="3" bestFit="1" customWidth="1"/>
    <col min="84" max="85" width="4.42578125" bestFit="1" customWidth="1"/>
    <col min="86" max="86" width="3" bestFit="1" customWidth="1"/>
    <col min="87" max="88" width="4.42578125" bestFit="1" customWidth="1"/>
    <col min="89" max="89" width="3" bestFit="1" customWidth="1"/>
    <col min="90" max="91" width="4.42578125" bestFit="1" customWidth="1"/>
    <col min="92" max="92" width="3.42578125" bestFit="1" customWidth="1"/>
    <col min="93" max="93" width="8.7109375" bestFit="1" customWidth="1"/>
    <col min="94" max="95" width="11.7109375" bestFit="1" customWidth="1"/>
    <col min="96" max="96" width="8.7109375" bestFit="1" customWidth="1"/>
    <col min="97" max="97" width="10.5703125" bestFit="1" customWidth="1"/>
  </cols>
  <sheetData>
    <row r="2" spans="1:97" x14ac:dyDescent="0.25">
      <c r="A2" s="6" t="s">
        <v>0</v>
      </c>
      <c r="H2" s="3"/>
      <c r="I2" s="3"/>
      <c r="J2" s="5"/>
      <c r="M2" s="3"/>
      <c r="N2" s="3"/>
      <c r="O2" s="4" t="s">
        <v>1</v>
      </c>
      <c r="P2" s="7" t="s">
        <v>2</v>
      </c>
    </row>
    <row r="3" spans="1:97" x14ac:dyDescent="0.25">
      <c r="A3" s="6" t="s">
        <v>3</v>
      </c>
      <c r="H3" s="3"/>
      <c r="I3" s="3"/>
      <c r="J3" s="5"/>
      <c r="M3" s="3"/>
      <c r="N3" s="2" t="s">
        <v>4</v>
      </c>
      <c r="O3" s="4" t="s">
        <v>5</v>
      </c>
      <c r="P3" s="7" t="s">
        <v>6</v>
      </c>
    </row>
    <row r="4" spans="1:97" x14ac:dyDescent="0.25">
      <c r="A4" s="6" t="s">
        <v>7</v>
      </c>
      <c r="H4" s="3"/>
      <c r="I4" s="3"/>
      <c r="J4" s="5"/>
      <c r="M4" s="3"/>
      <c r="N4" s="3"/>
      <c r="O4" s="4" t="s">
        <v>8</v>
      </c>
      <c r="P4" s="7" t="s">
        <v>9</v>
      </c>
    </row>
    <row r="6" spans="1:97" ht="15.75" thickBot="1" x14ac:dyDescent="0.3">
      <c r="A6" s="8" t="s">
        <v>29</v>
      </c>
      <c r="B6" s="8"/>
      <c r="H6" s="3"/>
      <c r="I6" s="3"/>
      <c r="J6" s="5"/>
    </row>
    <row r="7" spans="1:97" x14ac:dyDescent="0.25">
      <c r="A7" s="9" t="s">
        <v>11</v>
      </c>
      <c r="B7" s="10" t="s">
        <v>12</v>
      </c>
      <c r="C7" s="11">
        <v>42798</v>
      </c>
      <c r="D7" s="12"/>
      <c r="E7" s="12"/>
      <c r="F7" s="11">
        <v>42799</v>
      </c>
      <c r="G7" s="12"/>
      <c r="H7" s="12"/>
      <c r="I7" s="11">
        <v>42800</v>
      </c>
      <c r="J7" s="12"/>
      <c r="K7" s="12"/>
      <c r="L7" s="11">
        <v>42801</v>
      </c>
      <c r="M7" s="12"/>
      <c r="N7" s="12"/>
      <c r="O7" s="11">
        <v>42802</v>
      </c>
      <c r="P7" s="12"/>
      <c r="Q7" s="12"/>
      <c r="R7" s="11">
        <v>42803</v>
      </c>
      <c r="S7" s="12"/>
      <c r="T7" s="12"/>
      <c r="U7" s="11">
        <v>42804</v>
      </c>
      <c r="V7" s="12"/>
      <c r="W7" s="12"/>
      <c r="X7" s="11">
        <v>42805</v>
      </c>
      <c r="Y7" s="12"/>
      <c r="Z7" s="12"/>
      <c r="AA7" s="11">
        <v>42806</v>
      </c>
      <c r="AB7" s="12"/>
      <c r="AC7" s="12"/>
      <c r="AD7" s="11">
        <v>42807</v>
      </c>
      <c r="AE7" s="12"/>
      <c r="AF7" s="12"/>
      <c r="AG7" s="11">
        <v>42808</v>
      </c>
      <c r="AH7" s="12"/>
      <c r="AI7" s="12"/>
      <c r="AJ7" s="11">
        <v>42809</v>
      </c>
      <c r="AK7" s="12"/>
      <c r="AL7" s="12"/>
      <c r="AM7" s="11">
        <v>42810</v>
      </c>
      <c r="AN7" s="12"/>
      <c r="AO7" s="12"/>
      <c r="AP7" s="11">
        <v>42811</v>
      </c>
      <c r="AQ7" s="12"/>
      <c r="AR7" s="12"/>
      <c r="AS7" s="11">
        <v>42812</v>
      </c>
      <c r="AT7" s="12"/>
      <c r="AU7" s="12"/>
      <c r="AV7" s="11">
        <v>42813</v>
      </c>
      <c r="AW7" s="12"/>
      <c r="AX7" s="12"/>
      <c r="AY7" s="11">
        <v>42814</v>
      </c>
      <c r="AZ7" s="12"/>
      <c r="BA7" s="12"/>
      <c r="BB7" s="11">
        <v>42815</v>
      </c>
      <c r="BC7" s="12"/>
      <c r="BD7" s="12"/>
      <c r="BE7" s="11">
        <v>42816</v>
      </c>
      <c r="BF7" s="12"/>
      <c r="BG7" s="12"/>
      <c r="BH7" s="11">
        <v>42817</v>
      </c>
      <c r="BI7" s="12"/>
      <c r="BJ7" s="12"/>
      <c r="BK7" s="11">
        <v>42818</v>
      </c>
      <c r="BL7" s="12"/>
      <c r="BM7" s="12"/>
      <c r="BN7" s="11">
        <v>42819</v>
      </c>
      <c r="BO7" s="12"/>
      <c r="BP7" s="12"/>
      <c r="BQ7" s="11">
        <v>42820</v>
      </c>
      <c r="BR7" s="12"/>
      <c r="BS7" s="12"/>
      <c r="BT7" s="11">
        <v>42821</v>
      </c>
      <c r="BU7" s="12"/>
      <c r="BV7" s="12"/>
      <c r="BW7" s="11">
        <v>42822</v>
      </c>
      <c r="BX7" s="12"/>
      <c r="BY7" s="12"/>
      <c r="BZ7" s="11">
        <v>42823</v>
      </c>
      <c r="CA7" s="12"/>
      <c r="CB7" s="12"/>
      <c r="CC7" s="11">
        <v>42824</v>
      </c>
      <c r="CD7" s="12"/>
      <c r="CE7" s="12"/>
      <c r="CF7" s="11">
        <v>42825</v>
      </c>
      <c r="CG7" s="12"/>
      <c r="CH7" s="12"/>
      <c r="CI7" s="11">
        <v>42826</v>
      </c>
      <c r="CJ7" s="12"/>
      <c r="CK7" s="12"/>
      <c r="CL7" s="11">
        <v>42827</v>
      </c>
      <c r="CM7" s="12"/>
      <c r="CN7" s="12"/>
      <c r="CO7" s="44" t="s">
        <v>13</v>
      </c>
      <c r="CP7" s="44"/>
      <c r="CQ7" s="44"/>
      <c r="CR7" s="44"/>
      <c r="CS7" s="44"/>
    </row>
    <row r="8" spans="1:97" ht="26.25" thickBot="1" x14ac:dyDescent="0.3">
      <c r="A8" s="14"/>
      <c r="B8" s="15"/>
      <c r="C8" s="16" t="s">
        <v>1</v>
      </c>
      <c r="D8" s="17" t="s">
        <v>5</v>
      </c>
      <c r="E8" s="17" t="s">
        <v>8</v>
      </c>
      <c r="F8" s="18" t="s">
        <v>1</v>
      </c>
      <c r="G8" s="19" t="s">
        <v>5</v>
      </c>
      <c r="H8" s="19" t="s">
        <v>8</v>
      </c>
      <c r="I8" s="18" t="s">
        <v>1</v>
      </c>
      <c r="J8" s="19" t="s">
        <v>5</v>
      </c>
      <c r="K8" s="19" t="s">
        <v>8</v>
      </c>
      <c r="L8" s="18" t="s">
        <v>1</v>
      </c>
      <c r="M8" s="19" t="s">
        <v>5</v>
      </c>
      <c r="N8" s="19" t="s">
        <v>8</v>
      </c>
      <c r="O8" s="18" t="s">
        <v>1</v>
      </c>
      <c r="P8" s="19" t="s">
        <v>5</v>
      </c>
      <c r="Q8" s="19" t="s">
        <v>8</v>
      </c>
      <c r="R8" s="18" t="s">
        <v>1</v>
      </c>
      <c r="S8" s="19" t="s">
        <v>5</v>
      </c>
      <c r="T8" s="19" t="s">
        <v>8</v>
      </c>
      <c r="U8" s="18" t="s">
        <v>1</v>
      </c>
      <c r="V8" s="19" t="s">
        <v>5</v>
      </c>
      <c r="W8" s="19" t="s">
        <v>8</v>
      </c>
      <c r="X8" s="18" t="s">
        <v>1</v>
      </c>
      <c r="Y8" s="19" t="s">
        <v>5</v>
      </c>
      <c r="Z8" s="19" t="s">
        <v>8</v>
      </c>
      <c r="AA8" s="18" t="s">
        <v>1</v>
      </c>
      <c r="AB8" s="19" t="s">
        <v>5</v>
      </c>
      <c r="AC8" s="19" t="s">
        <v>8</v>
      </c>
      <c r="AD8" s="18" t="s">
        <v>1</v>
      </c>
      <c r="AE8" s="19" t="s">
        <v>5</v>
      </c>
      <c r="AF8" s="19" t="s">
        <v>8</v>
      </c>
      <c r="AG8" s="18" t="s">
        <v>1</v>
      </c>
      <c r="AH8" s="19" t="s">
        <v>5</v>
      </c>
      <c r="AI8" s="19" t="s">
        <v>8</v>
      </c>
      <c r="AJ8" s="18" t="s">
        <v>1</v>
      </c>
      <c r="AK8" s="19" t="s">
        <v>5</v>
      </c>
      <c r="AL8" s="19" t="s">
        <v>8</v>
      </c>
      <c r="AM8" s="18" t="s">
        <v>1</v>
      </c>
      <c r="AN8" s="19" t="s">
        <v>5</v>
      </c>
      <c r="AO8" s="19" t="s">
        <v>8</v>
      </c>
      <c r="AP8" s="18" t="s">
        <v>1</v>
      </c>
      <c r="AQ8" s="19" t="s">
        <v>5</v>
      </c>
      <c r="AR8" s="19" t="s">
        <v>8</v>
      </c>
      <c r="AS8" s="18" t="s">
        <v>1</v>
      </c>
      <c r="AT8" s="19" t="s">
        <v>5</v>
      </c>
      <c r="AU8" s="19" t="s">
        <v>8</v>
      </c>
      <c r="AV8" s="16" t="s">
        <v>1</v>
      </c>
      <c r="AW8" s="17" t="s">
        <v>5</v>
      </c>
      <c r="AX8" s="17" t="s">
        <v>8</v>
      </c>
      <c r="AY8" s="18" t="s">
        <v>1</v>
      </c>
      <c r="AZ8" s="19" t="s">
        <v>5</v>
      </c>
      <c r="BA8" s="19" t="s">
        <v>8</v>
      </c>
      <c r="BB8" s="18" t="s">
        <v>1</v>
      </c>
      <c r="BC8" s="19" t="s">
        <v>5</v>
      </c>
      <c r="BD8" s="19" t="s">
        <v>8</v>
      </c>
      <c r="BE8" s="18" t="s">
        <v>1</v>
      </c>
      <c r="BF8" s="19" t="s">
        <v>5</v>
      </c>
      <c r="BG8" s="19" t="s">
        <v>8</v>
      </c>
      <c r="BH8" s="18" t="s">
        <v>1</v>
      </c>
      <c r="BI8" s="19" t="s">
        <v>5</v>
      </c>
      <c r="BJ8" s="19" t="s">
        <v>8</v>
      </c>
      <c r="BK8" s="18" t="s">
        <v>1</v>
      </c>
      <c r="BL8" s="19" t="s">
        <v>5</v>
      </c>
      <c r="BM8" s="19" t="s">
        <v>8</v>
      </c>
      <c r="BN8" s="18" t="s">
        <v>1</v>
      </c>
      <c r="BO8" s="19" t="s">
        <v>5</v>
      </c>
      <c r="BP8" s="19" t="s">
        <v>8</v>
      </c>
      <c r="BQ8" s="18" t="s">
        <v>1</v>
      </c>
      <c r="BR8" s="19" t="s">
        <v>5</v>
      </c>
      <c r="BS8" s="19" t="s">
        <v>8</v>
      </c>
      <c r="BT8" s="18" t="s">
        <v>1</v>
      </c>
      <c r="BU8" s="19" t="s">
        <v>5</v>
      </c>
      <c r="BV8" s="19" t="s">
        <v>8</v>
      </c>
      <c r="BW8" s="18" t="s">
        <v>1</v>
      </c>
      <c r="BX8" s="19" t="s">
        <v>5</v>
      </c>
      <c r="BY8" s="19" t="s">
        <v>8</v>
      </c>
      <c r="BZ8" s="18" t="s">
        <v>1</v>
      </c>
      <c r="CA8" s="19" t="s">
        <v>5</v>
      </c>
      <c r="CB8" s="19" t="s">
        <v>8</v>
      </c>
      <c r="CC8" s="18" t="s">
        <v>1</v>
      </c>
      <c r="CD8" s="19" t="s">
        <v>5</v>
      </c>
      <c r="CE8" s="19" t="s">
        <v>8</v>
      </c>
      <c r="CF8" s="18" t="s">
        <v>1</v>
      </c>
      <c r="CG8" s="19" t="s">
        <v>5</v>
      </c>
      <c r="CH8" s="19" t="s">
        <v>8</v>
      </c>
      <c r="CI8" s="18" t="s">
        <v>1</v>
      </c>
      <c r="CJ8" s="19" t="s">
        <v>5</v>
      </c>
      <c r="CK8" s="19" t="s">
        <v>8</v>
      </c>
      <c r="CL8" s="18" t="s">
        <v>1</v>
      </c>
      <c r="CM8" s="19" t="s">
        <v>5</v>
      </c>
      <c r="CN8" s="19" t="s">
        <v>8</v>
      </c>
      <c r="CO8" s="19" t="s">
        <v>14</v>
      </c>
      <c r="CP8" s="19" t="s">
        <v>15</v>
      </c>
      <c r="CQ8" s="19" t="s">
        <v>16</v>
      </c>
      <c r="CR8" s="19" t="s">
        <v>17</v>
      </c>
      <c r="CS8" s="19" t="s">
        <v>18</v>
      </c>
    </row>
    <row r="9" spans="1:97" x14ac:dyDescent="0.25">
      <c r="A9" s="20" t="s">
        <v>30</v>
      </c>
      <c r="B9" s="21" t="s">
        <v>20</v>
      </c>
      <c r="C9" s="22">
        <v>90</v>
      </c>
      <c r="D9" s="23">
        <v>90</v>
      </c>
      <c r="E9" s="24">
        <v>0</v>
      </c>
      <c r="F9" s="22">
        <v>90</v>
      </c>
      <c r="G9" s="23">
        <v>87</v>
      </c>
      <c r="H9" s="24">
        <v>3</v>
      </c>
      <c r="I9" s="22">
        <v>108</v>
      </c>
      <c r="J9" s="23">
        <v>111</v>
      </c>
      <c r="K9" s="24">
        <v>-3</v>
      </c>
      <c r="L9" s="22">
        <v>90</v>
      </c>
      <c r="M9" s="23">
        <v>89</v>
      </c>
      <c r="N9" s="24">
        <v>1</v>
      </c>
      <c r="O9" s="22">
        <v>90</v>
      </c>
      <c r="P9" s="23">
        <v>90</v>
      </c>
      <c r="Q9" s="24">
        <v>0</v>
      </c>
      <c r="R9" s="22">
        <v>108</v>
      </c>
      <c r="S9" s="23">
        <v>108</v>
      </c>
      <c r="T9" s="24">
        <v>0</v>
      </c>
      <c r="U9" s="22">
        <v>90</v>
      </c>
      <c r="V9" s="23">
        <v>90</v>
      </c>
      <c r="W9" s="24">
        <v>0</v>
      </c>
      <c r="X9" s="22">
        <v>90</v>
      </c>
      <c r="Y9" s="23">
        <v>90</v>
      </c>
      <c r="Z9" s="24">
        <v>0</v>
      </c>
      <c r="AA9" s="22">
        <v>108</v>
      </c>
      <c r="AB9" s="23">
        <v>108</v>
      </c>
      <c r="AC9" s="24">
        <v>0</v>
      </c>
      <c r="AD9" s="22">
        <v>90</v>
      </c>
      <c r="AE9" s="23">
        <v>90</v>
      </c>
      <c r="AF9" s="24">
        <v>0</v>
      </c>
      <c r="AG9" s="22">
        <v>90</v>
      </c>
      <c r="AH9" s="23">
        <v>90</v>
      </c>
      <c r="AI9" s="24">
        <v>0</v>
      </c>
      <c r="AJ9" s="22">
        <v>108</v>
      </c>
      <c r="AK9" s="23">
        <v>106</v>
      </c>
      <c r="AL9" s="24">
        <v>2</v>
      </c>
      <c r="AM9" s="22">
        <v>90</v>
      </c>
      <c r="AN9" s="23">
        <v>90</v>
      </c>
      <c r="AO9" s="24">
        <v>0</v>
      </c>
      <c r="AP9" s="22">
        <v>90</v>
      </c>
      <c r="AQ9" s="23">
        <v>90</v>
      </c>
      <c r="AR9" s="24">
        <v>0</v>
      </c>
      <c r="AS9" s="22">
        <v>108</v>
      </c>
      <c r="AT9" s="23">
        <v>108</v>
      </c>
      <c r="AU9" s="24">
        <v>0</v>
      </c>
      <c r="AV9" s="22">
        <v>90</v>
      </c>
      <c r="AW9" s="23">
        <v>91</v>
      </c>
      <c r="AX9" s="24">
        <v>-1</v>
      </c>
      <c r="AY9" s="22">
        <v>90</v>
      </c>
      <c r="AZ9" s="23">
        <v>91</v>
      </c>
      <c r="BA9" s="24">
        <v>-1</v>
      </c>
      <c r="BB9" s="22">
        <v>108</v>
      </c>
      <c r="BC9" s="23">
        <v>108</v>
      </c>
      <c r="BD9" s="24">
        <v>0</v>
      </c>
      <c r="BE9" s="22">
        <v>90</v>
      </c>
      <c r="BF9" s="23">
        <v>81</v>
      </c>
      <c r="BG9" s="24">
        <v>9</v>
      </c>
      <c r="BH9" s="22">
        <v>95</v>
      </c>
      <c r="BI9" s="23">
        <v>96</v>
      </c>
      <c r="BJ9" s="24">
        <v>-1</v>
      </c>
      <c r="BK9" s="22">
        <v>114</v>
      </c>
      <c r="BL9" s="23">
        <v>112</v>
      </c>
      <c r="BM9" s="24">
        <v>2</v>
      </c>
      <c r="BN9" s="22">
        <v>95</v>
      </c>
      <c r="BO9" s="23">
        <v>97</v>
      </c>
      <c r="BP9" s="24">
        <v>-2</v>
      </c>
      <c r="BQ9" s="22">
        <v>95</v>
      </c>
      <c r="BR9" s="23">
        <v>91</v>
      </c>
      <c r="BS9" s="24">
        <v>4</v>
      </c>
      <c r="BT9" s="22">
        <v>114</v>
      </c>
      <c r="BU9" s="23">
        <v>103</v>
      </c>
      <c r="BV9" s="24">
        <v>11</v>
      </c>
      <c r="BW9" s="22">
        <v>95</v>
      </c>
      <c r="BX9" s="23">
        <v>87</v>
      </c>
      <c r="BY9" s="24">
        <v>8</v>
      </c>
      <c r="BZ9" s="22">
        <v>95</v>
      </c>
      <c r="CA9" s="23">
        <v>95</v>
      </c>
      <c r="CB9" s="24">
        <v>0</v>
      </c>
      <c r="CC9" s="22">
        <v>114</v>
      </c>
      <c r="CD9" s="23">
        <v>114</v>
      </c>
      <c r="CE9" s="24">
        <v>0</v>
      </c>
      <c r="CF9" s="22">
        <v>95</v>
      </c>
      <c r="CG9" s="23">
        <v>93</v>
      </c>
      <c r="CH9" s="24">
        <v>2</v>
      </c>
      <c r="CI9" s="22">
        <v>95</v>
      </c>
      <c r="CJ9" s="23">
        <v>95</v>
      </c>
      <c r="CK9" s="24">
        <v>0</v>
      </c>
      <c r="CL9" s="22">
        <v>114</v>
      </c>
      <c r="CM9" s="23">
        <v>109</v>
      </c>
      <c r="CN9" s="24">
        <v>5</v>
      </c>
      <c r="CO9" s="45">
        <f t="shared" ref="CO9:CP17" si="0">SUM(CL9,CI9,CF9,CC9,BZ9,BW9,BT9,BQ9,BN9,BK9,BH9,BE9,BB9,AY9,AV9,AS9,AP9,AM9,AJ9,AG9,AD9,AA9,X9,U9,R9,O9,L9,I9,F9,C9)</f>
        <v>2939</v>
      </c>
      <c r="CP9" s="46">
        <f t="shared" si="0"/>
        <v>2900</v>
      </c>
      <c r="CQ9" s="47">
        <f t="shared" ref="CQ9:CQ18" si="1">IF(CP9&lt;&gt;0,CP9/CO9,0)</f>
        <v>0.98673018033344673</v>
      </c>
      <c r="CR9" s="48">
        <f t="shared" ref="CR9:CR17" si="2">SUM(CN9,CK9,CH9,CE9,CB9,BY9,BV9,BS9,BP9,BM9,BJ9,BG9,BD9,BA9,AX9,AU9,AR9,AO9,AL9,AI9,AF9,AC9,Z9,W9,T9,Q9,N9,K9,H9,E9)</f>
        <v>39</v>
      </c>
      <c r="CS9" s="47">
        <f t="shared" ref="CS9:CS18" si="3">IF(CR9&gt;0,CR9/CO9,"0.0%")</f>
        <v>1.3269819666553249E-2</v>
      </c>
    </row>
    <row r="10" spans="1:97" x14ac:dyDescent="0.25">
      <c r="A10" s="29"/>
      <c r="B10" s="49" t="s">
        <v>21</v>
      </c>
      <c r="C10" s="50">
        <v>90</v>
      </c>
      <c r="D10" s="51">
        <v>89</v>
      </c>
      <c r="E10" s="52">
        <v>1</v>
      </c>
      <c r="F10" s="50">
        <v>108</v>
      </c>
      <c r="G10" s="51">
        <v>104</v>
      </c>
      <c r="H10" s="52">
        <v>4</v>
      </c>
      <c r="I10" s="50">
        <v>90</v>
      </c>
      <c r="J10" s="51">
        <v>94</v>
      </c>
      <c r="K10" s="52">
        <v>-4</v>
      </c>
      <c r="L10" s="50">
        <v>90</v>
      </c>
      <c r="M10" s="51">
        <v>90</v>
      </c>
      <c r="N10" s="52">
        <v>0</v>
      </c>
      <c r="O10" s="50">
        <v>108</v>
      </c>
      <c r="P10" s="51">
        <v>107</v>
      </c>
      <c r="Q10" s="52">
        <v>1</v>
      </c>
      <c r="R10" s="50">
        <v>90</v>
      </c>
      <c r="S10" s="51">
        <v>88</v>
      </c>
      <c r="T10" s="52">
        <v>2</v>
      </c>
      <c r="U10" s="50">
        <v>90</v>
      </c>
      <c r="V10" s="51">
        <v>90</v>
      </c>
      <c r="W10" s="52">
        <v>0</v>
      </c>
      <c r="X10" s="50">
        <v>108</v>
      </c>
      <c r="Y10" s="51">
        <v>108</v>
      </c>
      <c r="Z10" s="52">
        <v>0</v>
      </c>
      <c r="AA10" s="50">
        <v>90</v>
      </c>
      <c r="AB10" s="51">
        <v>90</v>
      </c>
      <c r="AC10" s="52">
        <v>0</v>
      </c>
      <c r="AD10" s="50">
        <v>90</v>
      </c>
      <c r="AE10" s="51">
        <v>91</v>
      </c>
      <c r="AF10" s="52">
        <v>-1</v>
      </c>
      <c r="AG10" s="50">
        <v>108</v>
      </c>
      <c r="AH10" s="51">
        <v>108</v>
      </c>
      <c r="AI10" s="52">
        <v>0</v>
      </c>
      <c r="AJ10" s="50">
        <v>90</v>
      </c>
      <c r="AK10" s="51">
        <v>90</v>
      </c>
      <c r="AL10" s="52">
        <v>0</v>
      </c>
      <c r="AM10" s="50">
        <v>90</v>
      </c>
      <c r="AN10" s="51">
        <v>90</v>
      </c>
      <c r="AO10" s="52">
        <v>0</v>
      </c>
      <c r="AP10" s="50">
        <v>108</v>
      </c>
      <c r="AQ10" s="51">
        <v>105</v>
      </c>
      <c r="AR10" s="52">
        <v>3</v>
      </c>
      <c r="AS10" s="50">
        <v>90</v>
      </c>
      <c r="AT10" s="51">
        <v>88</v>
      </c>
      <c r="AU10" s="52">
        <v>2</v>
      </c>
      <c r="AV10" s="50">
        <v>90</v>
      </c>
      <c r="AW10" s="51">
        <v>96</v>
      </c>
      <c r="AX10" s="52">
        <v>-6</v>
      </c>
      <c r="AY10" s="50">
        <v>108</v>
      </c>
      <c r="AZ10" s="51">
        <v>120</v>
      </c>
      <c r="BA10" s="52">
        <v>-12</v>
      </c>
      <c r="BB10" s="50">
        <v>90</v>
      </c>
      <c r="BC10" s="51">
        <v>97</v>
      </c>
      <c r="BD10" s="52">
        <v>-7</v>
      </c>
      <c r="BE10" s="50">
        <v>90</v>
      </c>
      <c r="BF10" s="51">
        <v>89</v>
      </c>
      <c r="BG10" s="52">
        <v>1</v>
      </c>
      <c r="BH10" s="50">
        <v>114</v>
      </c>
      <c r="BI10" s="51">
        <v>116</v>
      </c>
      <c r="BJ10" s="52">
        <v>-2</v>
      </c>
      <c r="BK10" s="50">
        <v>95</v>
      </c>
      <c r="BL10" s="51">
        <v>94</v>
      </c>
      <c r="BM10" s="52">
        <v>1</v>
      </c>
      <c r="BN10" s="50">
        <v>95</v>
      </c>
      <c r="BO10" s="51">
        <v>92</v>
      </c>
      <c r="BP10" s="52">
        <v>3</v>
      </c>
      <c r="BQ10" s="50">
        <v>114</v>
      </c>
      <c r="BR10" s="51">
        <v>112</v>
      </c>
      <c r="BS10" s="52">
        <v>2</v>
      </c>
      <c r="BT10" s="50">
        <v>95</v>
      </c>
      <c r="BU10" s="51">
        <v>79</v>
      </c>
      <c r="BV10" s="52">
        <v>16</v>
      </c>
      <c r="BW10" s="50">
        <v>95</v>
      </c>
      <c r="BX10" s="51">
        <v>89</v>
      </c>
      <c r="BY10" s="52">
        <v>6</v>
      </c>
      <c r="BZ10" s="50">
        <v>114</v>
      </c>
      <c r="CA10" s="51">
        <v>111</v>
      </c>
      <c r="CB10" s="52">
        <v>3</v>
      </c>
      <c r="CC10" s="50">
        <v>95</v>
      </c>
      <c r="CD10" s="51">
        <v>93</v>
      </c>
      <c r="CE10" s="52">
        <v>2</v>
      </c>
      <c r="CF10" s="50">
        <v>95</v>
      </c>
      <c r="CG10" s="51">
        <v>96</v>
      </c>
      <c r="CH10" s="52">
        <v>-1</v>
      </c>
      <c r="CI10" s="50">
        <v>114</v>
      </c>
      <c r="CJ10" s="51">
        <v>114</v>
      </c>
      <c r="CK10" s="52">
        <v>0</v>
      </c>
      <c r="CL10" s="50">
        <v>95</v>
      </c>
      <c r="CM10" s="51">
        <v>93</v>
      </c>
      <c r="CN10" s="52">
        <v>2</v>
      </c>
      <c r="CO10" s="53">
        <f t="shared" si="0"/>
        <v>2939</v>
      </c>
      <c r="CP10" s="54">
        <f t="shared" si="0"/>
        <v>2923</v>
      </c>
      <c r="CQ10" s="55">
        <f t="shared" si="1"/>
        <v>0.99455597141884999</v>
      </c>
      <c r="CR10" s="56">
        <f t="shared" si="2"/>
        <v>16</v>
      </c>
      <c r="CS10" s="55">
        <f t="shared" si="3"/>
        <v>5.4440285811500509E-3</v>
      </c>
    </row>
    <row r="11" spans="1:97" x14ac:dyDescent="0.25">
      <c r="A11" s="29"/>
      <c r="B11" s="30" t="s">
        <v>22</v>
      </c>
      <c r="C11" s="31">
        <v>90</v>
      </c>
      <c r="D11" s="32">
        <v>89</v>
      </c>
      <c r="E11" s="33">
        <v>1</v>
      </c>
      <c r="F11" s="31">
        <v>108</v>
      </c>
      <c r="G11" s="32">
        <v>107</v>
      </c>
      <c r="H11" s="33">
        <v>1</v>
      </c>
      <c r="I11" s="31">
        <v>90</v>
      </c>
      <c r="J11" s="32">
        <v>91</v>
      </c>
      <c r="K11" s="33">
        <v>-1</v>
      </c>
      <c r="L11" s="31">
        <v>90</v>
      </c>
      <c r="M11" s="32">
        <v>90</v>
      </c>
      <c r="N11" s="33">
        <v>0</v>
      </c>
      <c r="O11" s="31">
        <v>108</v>
      </c>
      <c r="P11" s="32">
        <v>107</v>
      </c>
      <c r="Q11" s="33">
        <v>1</v>
      </c>
      <c r="R11" s="31">
        <v>90</v>
      </c>
      <c r="S11" s="32">
        <v>90</v>
      </c>
      <c r="T11" s="33">
        <v>0</v>
      </c>
      <c r="U11" s="31">
        <v>90</v>
      </c>
      <c r="V11" s="32">
        <v>90</v>
      </c>
      <c r="W11" s="33">
        <v>0</v>
      </c>
      <c r="X11" s="31">
        <v>108</v>
      </c>
      <c r="Y11" s="32">
        <v>107</v>
      </c>
      <c r="Z11" s="33">
        <v>1</v>
      </c>
      <c r="AA11" s="31">
        <v>90</v>
      </c>
      <c r="AB11" s="32">
        <v>88</v>
      </c>
      <c r="AC11" s="33">
        <v>2</v>
      </c>
      <c r="AD11" s="31">
        <v>90</v>
      </c>
      <c r="AE11" s="32">
        <v>92</v>
      </c>
      <c r="AF11" s="33">
        <v>-2</v>
      </c>
      <c r="AG11" s="31">
        <v>108</v>
      </c>
      <c r="AH11" s="32">
        <v>107</v>
      </c>
      <c r="AI11" s="33">
        <v>1</v>
      </c>
      <c r="AJ11" s="31">
        <v>90</v>
      </c>
      <c r="AK11" s="32">
        <v>91</v>
      </c>
      <c r="AL11" s="33">
        <v>-1</v>
      </c>
      <c r="AM11" s="31">
        <v>90</v>
      </c>
      <c r="AN11" s="32">
        <v>90</v>
      </c>
      <c r="AO11" s="33">
        <v>0</v>
      </c>
      <c r="AP11" s="31">
        <v>108</v>
      </c>
      <c r="AQ11" s="32">
        <v>108</v>
      </c>
      <c r="AR11" s="33">
        <v>0</v>
      </c>
      <c r="AS11" s="31">
        <v>90</v>
      </c>
      <c r="AT11" s="32">
        <v>91</v>
      </c>
      <c r="AU11" s="33">
        <v>-1</v>
      </c>
      <c r="AV11" s="31">
        <v>90</v>
      </c>
      <c r="AW11" s="32">
        <v>89</v>
      </c>
      <c r="AX11" s="33">
        <v>1</v>
      </c>
      <c r="AY11" s="31">
        <v>108</v>
      </c>
      <c r="AZ11" s="32">
        <v>107</v>
      </c>
      <c r="BA11" s="33">
        <v>1</v>
      </c>
      <c r="BB11" s="31">
        <v>90</v>
      </c>
      <c r="BC11" s="32">
        <v>91</v>
      </c>
      <c r="BD11" s="33">
        <v>-1</v>
      </c>
      <c r="BE11" s="31">
        <v>90</v>
      </c>
      <c r="BF11" s="32">
        <v>87</v>
      </c>
      <c r="BG11" s="33">
        <v>3</v>
      </c>
      <c r="BH11" s="31">
        <v>114</v>
      </c>
      <c r="BI11" s="32">
        <v>112</v>
      </c>
      <c r="BJ11" s="33">
        <v>2</v>
      </c>
      <c r="BK11" s="31">
        <v>95</v>
      </c>
      <c r="BL11" s="32">
        <v>91</v>
      </c>
      <c r="BM11" s="33">
        <v>4</v>
      </c>
      <c r="BN11" s="31">
        <v>95</v>
      </c>
      <c r="BO11" s="32">
        <v>93</v>
      </c>
      <c r="BP11" s="33">
        <v>2</v>
      </c>
      <c r="BQ11" s="31">
        <v>114</v>
      </c>
      <c r="BR11" s="32">
        <v>115</v>
      </c>
      <c r="BS11" s="33">
        <v>-1</v>
      </c>
      <c r="BT11" s="31">
        <v>95</v>
      </c>
      <c r="BU11" s="32">
        <v>81</v>
      </c>
      <c r="BV11" s="33">
        <v>14</v>
      </c>
      <c r="BW11" s="31">
        <v>95</v>
      </c>
      <c r="BX11" s="32">
        <v>88</v>
      </c>
      <c r="BY11" s="33">
        <v>7</v>
      </c>
      <c r="BZ11" s="31">
        <v>114</v>
      </c>
      <c r="CA11" s="32">
        <v>112</v>
      </c>
      <c r="CB11" s="33">
        <v>2</v>
      </c>
      <c r="CC11" s="31">
        <v>95</v>
      </c>
      <c r="CD11" s="32">
        <v>95</v>
      </c>
      <c r="CE11" s="33">
        <v>0</v>
      </c>
      <c r="CF11" s="31">
        <v>95</v>
      </c>
      <c r="CG11" s="32">
        <v>96</v>
      </c>
      <c r="CH11" s="33">
        <v>-1</v>
      </c>
      <c r="CI11" s="31">
        <v>114</v>
      </c>
      <c r="CJ11" s="32">
        <v>114</v>
      </c>
      <c r="CK11" s="33">
        <v>0</v>
      </c>
      <c r="CL11" s="31">
        <v>95</v>
      </c>
      <c r="CM11" s="32">
        <v>94</v>
      </c>
      <c r="CN11" s="33">
        <v>1</v>
      </c>
      <c r="CO11" s="53">
        <f t="shared" si="0"/>
        <v>2939</v>
      </c>
      <c r="CP11" s="54">
        <f t="shared" si="0"/>
        <v>2903</v>
      </c>
      <c r="CQ11" s="55">
        <f t="shared" si="1"/>
        <v>0.98775093569241235</v>
      </c>
      <c r="CR11" s="56">
        <f t="shared" si="2"/>
        <v>36</v>
      </c>
      <c r="CS11" s="55">
        <f t="shared" si="3"/>
        <v>1.2249064307587616E-2</v>
      </c>
    </row>
    <row r="12" spans="1:97" x14ac:dyDescent="0.25">
      <c r="A12" s="29"/>
      <c r="B12" s="49" t="s">
        <v>23</v>
      </c>
      <c r="C12" s="50">
        <v>90</v>
      </c>
      <c r="D12" s="51">
        <v>89</v>
      </c>
      <c r="E12" s="52">
        <v>1</v>
      </c>
      <c r="F12" s="50">
        <v>90</v>
      </c>
      <c r="G12" s="51">
        <v>89</v>
      </c>
      <c r="H12" s="52">
        <v>1</v>
      </c>
      <c r="I12" s="50">
        <v>108</v>
      </c>
      <c r="J12" s="51">
        <v>109</v>
      </c>
      <c r="K12" s="52">
        <v>-1</v>
      </c>
      <c r="L12" s="50">
        <v>90</v>
      </c>
      <c r="M12" s="51">
        <v>90</v>
      </c>
      <c r="N12" s="52">
        <v>0</v>
      </c>
      <c r="O12" s="50">
        <v>90</v>
      </c>
      <c r="P12" s="51">
        <v>89</v>
      </c>
      <c r="Q12" s="52">
        <v>1</v>
      </c>
      <c r="R12" s="50">
        <v>108</v>
      </c>
      <c r="S12" s="51">
        <v>107</v>
      </c>
      <c r="T12" s="52">
        <v>1</v>
      </c>
      <c r="U12" s="50">
        <v>90</v>
      </c>
      <c r="V12" s="51">
        <v>89</v>
      </c>
      <c r="W12" s="52">
        <v>1</v>
      </c>
      <c r="X12" s="50">
        <v>90</v>
      </c>
      <c r="Y12" s="51">
        <v>90</v>
      </c>
      <c r="Z12" s="52">
        <v>0</v>
      </c>
      <c r="AA12" s="50">
        <v>108</v>
      </c>
      <c r="AB12" s="51">
        <v>108</v>
      </c>
      <c r="AC12" s="52">
        <v>0</v>
      </c>
      <c r="AD12" s="50">
        <v>90</v>
      </c>
      <c r="AE12" s="51">
        <v>91</v>
      </c>
      <c r="AF12" s="52">
        <v>-1</v>
      </c>
      <c r="AG12" s="50">
        <v>90</v>
      </c>
      <c r="AH12" s="51">
        <v>90</v>
      </c>
      <c r="AI12" s="52">
        <v>0</v>
      </c>
      <c r="AJ12" s="50">
        <v>108</v>
      </c>
      <c r="AK12" s="51">
        <v>108</v>
      </c>
      <c r="AL12" s="52">
        <v>0</v>
      </c>
      <c r="AM12" s="50">
        <v>90</v>
      </c>
      <c r="AN12" s="51">
        <v>89</v>
      </c>
      <c r="AO12" s="52">
        <v>1</v>
      </c>
      <c r="AP12" s="50">
        <v>90</v>
      </c>
      <c r="AQ12" s="51">
        <v>89</v>
      </c>
      <c r="AR12" s="52">
        <v>1</v>
      </c>
      <c r="AS12" s="50">
        <v>108</v>
      </c>
      <c r="AT12" s="51">
        <v>108</v>
      </c>
      <c r="AU12" s="52">
        <v>0</v>
      </c>
      <c r="AV12" s="50">
        <v>90</v>
      </c>
      <c r="AW12" s="51">
        <v>90</v>
      </c>
      <c r="AX12" s="52">
        <v>0</v>
      </c>
      <c r="AY12" s="50">
        <v>90</v>
      </c>
      <c r="AZ12" s="51">
        <v>90</v>
      </c>
      <c r="BA12" s="52">
        <v>0</v>
      </c>
      <c r="BB12" s="50">
        <v>108</v>
      </c>
      <c r="BC12" s="51">
        <v>107</v>
      </c>
      <c r="BD12" s="52">
        <v>1</v>
      </c>
      <c r="BE12" s="50">
        <v>90</v>
      </c>
      <c r="BF12" s="51">
        <v>84</v>
      </c>
      <c r="BG12" s="52">
        <v>6</v>
      </c>
      <c r="BH12" s="50">
        <v>95</v>
      </c>
      <c r="BI12" s="51">
        <v>93</v>
      </c>
      <c r="BJ12" s="52">
        <v>2</v>
      </c>
      <c r="BK12" s="50">
        <v>114</v>
      </c>
      <c r="BL12" s="51">
        <v>109</v>
      </c>
      <c r="BM12" s="52">
        <v>5</v>
      </c>
      <c r="BN12" s="50">
        <v>95</v>
      </c>
      <c r="BO12" s="51">
        <v>97</v>
      </c>
      <c r="BP12" s="52">
        <v>-2</v>
      </c>
      <c r="BQ12" s="50">
        <v>95</v>
      </c>
      <c r="BR12" s="51">
        <v>93</v>
      </c>
      <c r="BS12" s="52">
        <v>2</v>
      </c>
      <c r="BT12" s="50">
        <v>114</v>
      </c>
      <c r="BU12" s="51">
        <v>98</v>
      </c>
      <c r="BV12" s="52">
        <v>16</v>
      </c>
      <c r="BW12" s="50">
        <v>95</v>
      </c>
      <c r="BX12" s="51">
        <v>85</v>
      </c>
      <c r="BY12" s="52">
        <v>10</v>
      </c>
      <c r="BZ12" s="50">
        <v>95</v>
      </c>
      <c r="CA12" s="51">
        <v>92</v>
      </c>
      <c r="CB12" s="52">
        <v>3</v>
      </c>
      <c r="CC12" s="50">
        <v>114</v>
      </c>
      <c r="CD12" s="51">
        <v>114</v>
      </c>
      <c r="CE12" s="52">
        <v>0</v>
      </c>
      <c r="CF12" s="50">
        <v>95</v>
      </c>
      <c r="CG12" s="51">
        <v>96</v>
      </c>
      <c r="CH12" s="52">
        <v>-1</v>
      </c>
      <c r="CI12" s="50">
        <v>95</v>
      </c>
      <c r="CJ12" s="51">
        <v>96</v>
      </c>
      <c r="CK12" s="52">
        <v>-1</v>
      </c>
      <c r="CL12" s="50">
        <v>114</v>
      </c>
      <c r="CM12" s="51">
        <v>109</v>
      </c>
      <c r="CN12" s="52">
        <v>5</v>
      </c>
      <c r="CO12" s="53">
        <f t="shared" si="0"/>
        <v>2939</v>
      </c>
      <c r="CP12" s="54">
        <f t="shared" si="0"/>
        <v>2888</v>
      </c>
      <c r="CQ12" s="55">
        <f t="shared" si="1"/>
        <v>0.98264715889758425</v>
      </c>
      <c r="CR12" s="56">
        <f t="shared" si="2"/>
        <v>51</v>
      </c>
      <c r="CS12" s="55">
        <f t="shared" si="3"/>
        <v>1.7352841102415788E-2</v>
      </c>
    </row>
    <row r="13" spans="1:97" x14ac:dyDescent="0.25">
      <c r="A13" s="29"/>
      <c r="B13" s="30" t="s">
        <v>24</v>
      </c>
      <c r="C13" s="31">
        <v>108</v>
      </c>
      <c r="D13" s="32">
        <v>107</v>
      </c>
      <c r="E13" s="33">
        <v>1</v>
      </c>
      <c r="F13" s="31">
        <v>90</v>
      </c>
      <c r="G13" s="32">
        <v>89</v>
      </c>
      <c r="H13" s="33">
        <v>1</v>
      </c>
      <c r="I13" s="31">
        <v>90</v>
      </c>
      <c r="J13" s="32">
        <v>89</v>
      </c>
      <c r="K13" s="33">
        <v>1</v>
      </c>
      <c r="L13" s="31">
        <v>108</v>
      </c>
      <c r="M13" s="32">
        <v>108</v>
      </c>
      <c r="N13" s="33">
        <v>0</v>
      </c>
      <c r="O13" s="31">
        <v>90</v>
      </c>
      <c r="P13" s="32">
        <v>90</v>
      </c>
      <c r="Q13" s="33">
        <v>0</v>
      </c>
      <c r="R13" s="31">
        <v>90</v>
      </c>
      <c r="S13" s="32">
        <v>90</v>
      </c>
      <c r="T13" s="33">
        <v>0</v>
      </c>
      <c r="U13" s="31">
        <v>108</v>
      </c>
      <c r="V13" s="32">
        <v>107</v>
      </c>
      <c r="W13" s="33">
        <v>1</v>
      </c>
      <c r="X13" s="31">
        <v>90</v>
      </c>
      <c r="Y13" s="32">
        <v>90</v>
      </c>
      <c r="Z13" s="33">
        <v>0</v>
      </c>
      <c r="AA13" s="31">
        <v>90</v>
      </c>
      <c r="AB13" s="32">
        <v>87</v>
      </c>
      <c r="AC13" s="33">
        <v>3</v>
      </c>
      <c r="AD13" s="31">
        <v>108</v>
      </c>
      <c r="AE13" s="32">
        <v>109</v>
      </c>
      <c r="AF13" s="33">
        <v>-1</v>
      </c>
      <c r="AG13" s="31">
        <v>90</v>
      </c>
      <c r="AH13" s="32">
        <v>89</v>
      </c>
      <c r="AI13" s="33">
        <v>1</v>
      </c>
      <c r="AJ13" s="31">
        <v>90</v>
      </c>
      <c r="AK13" s="32">
        <v>88</v>
      </c>
      <c r="AL13" s="33">
        <v>2</v>
      </c>
      <c r="AM13" s="31">
        <v>108</v>
      </c>
      <c r="AN13" s="32">
        <v>108</v>
      </c>
      <c r="AO13" s="33">
        <v>0</v>
      </c>
      <c r="AP13" s="31">
        <v>90</v>
      </c>
      <c r="AQ13" s="32">
        <v>90</v>
      </c>
      <c r="AR13" s="33">
        <v>0</v>
      </c>
      <c r="AS13" s="31">
        <v>90</v>
      </c>
      <c r="AT13" s="32">
        <v>91</v>
      </c>
      <c r="AU13" s="33">
        <v>-1</v>
      </c>
      <c r="AV13" s="31">
        <v>108</v>
      </c>
      <c r="AW13" s="32">
        <v>108</v>
      </c>
      <c r="AX13" s="33">
        <v>0</v>
      </c>
      <c r="AY13" s="31">
        <v>90</v>
      </c>
      <c r="AZ13" s="32">
        <v>95</v>
      </c>
      <c r="BA13" s="33">
        <v>-5</v>
      </c>
      <c r="BB13" s="31">
        <v>90</v>
      </c>
      <c r="BC13" s="32">
        <v>89</v>
      </c>
      <c r="BD13" s="33">
        <v>1</v>
      </c>
      <c r="BE13" s="31">
        <v>108</v>
      </c>
      <c r="BF13" s="32">
        <v>103</v>
      </c>
      <c r="BG13" s="33">
        <v>5</v>
      </c>
      <c r="BH13" s="31">
        <v>95</v>
      </c>
      <c r="BI13" s="32">
        <v>97</v>
      </c>
      <c r="BJ13" s="33">
        <v>-2</v>
      </c>
      <c r="BK13" s="31">
        <v>95</v>
      </c>
      <c r="BL13" s="32">
        <v>93</v>
      </c>
      <c r="BM13" s="33">
        <v>2</v>
      </c>
      <c r="BN13" s="31">
        <v>114</v>
      </c>
      <c r="BO13" s="32">
        <v>114</v>
      </c>
      <c r="BP13" s="33">
        <v>0</v>
      </c>
      <c r="BQ13" s="31">
        <v>95</v>
      </c>
      <c r="BR13" s="32">
        <v>93</v>
      </c>
      <c r="BS13" s="33">
        <v>2</v>
      </c>
      <c r="BT13" s="31">
        <v>95</v>
      </c>
      <c r="BU13" s="32">
        <v>85</v>
      </c>
      <c r="BV13" s="33">
        <v>10</v>
      </c>
      <c r="BW13" s="31">
        <v>114</v>
      </c>
      <c r="BX13" s="32">
        <v>106</v>
      </c>
      <c r="BY13" s="33">
        <v>8</v>
      </c>
      <c r="BZ13" s="31">
        <v>95</v>
      </c>
      <c r="CA13" s="32">
        <v>94</v>
      </c>
      <c r="CB13" s="33">
        <v>1</v>
      </c>
      <c r="CC13" s="31">
        <v>95</v>
      </c>
      <c r="CD13" s="32">
        <v>93</v>
      </c>
      <c r="CE13" s="33">
        <v>2</v>
      </c>
      <c r="CF13" s="31">
        <v>114</v>
      </c>
      <c r="CG13" s="32">
        <v>113</v>
      </c>
      <c r="CH13" s="33">
        <v>1</v>
      </c>
      <c r="CI13" s="31">
        <v>95</v>
      </c>
      <c r="CJ13" s="32">
        <v>92</v>
      </c>
      <c r="CK13" s="33">
        <v>3</v>
      </c>
      <c r="CL13" s="31">
        <v>95</v>
      </c>
      <c r="CM13" s="32">
        <v>94</v>
      </c>
      <c r="CN13" s="33">
        <v>1</v>
      </c>
      <c r="CO13" s="53">
        <f t="shared" si="0"/>
        <v>2938</v>
      </c>
      <c r="CP13" s="54">
        <f t="shared" si="0"/>
        <v>2901</v>
      </c>
      <c r="CQ13" s="55">
        <f t="shared" si="1"/>
        <v>0.98740639891082371</v>
      </c>
      <c r="CR13" s="56">
        <f t="shared" si="2"/>
        <v>37</v>
      </c>
      <c r="CS13" s="55">
        <f t="shared" si="3"/>
        <v>1.259360108917631E-2</v>
      </c>
    </row>
    <row r="14" spans="1:97" x14ac:dyDescent="0.25">
      <c r="A14" s="29"/>
      <c r="B14" s="49" t="s">
        <v>25</v>
      </c>
      <c r="C14" s="50">
        <v>90</v>
      </c>
      <c r="D14" s="51">
        <v>86</v>
      </c>
      <c r="E14" s="52">
        <v>4</v>
      </c>
      <c r="F14" s="50">
        <v>108</v>
      </c>
      <c r="G14" s="51">
        <v>100</v>
      </c>
      <c r="H14" s="52">
        <v>8</v>
      </c>
      <c r="I14" s="50">
        <v>90</v>
      </c>
      <c r="J14" s="51">
        <v>91</v>
      </c>
      <c r="K14" s="52">
        <v>-1</v>
      </c>
      <c r="L14" s="50">
        <v>90</v>
      </c>
      <c r="M14" s="51">
        <v>86</v>
      </c>
      <c r="N14" s="52">
        <v>4</v>
      </c>
      <c r="O14" s="50">
        <v>108</v>
      </c>
      <c r="P14" s="51">
        <v>103</v>
      </c>
      <c r="Q14" s="52">
        <v>5</v>
      </c>
      <c r="R14" s="50">
        <v>90</v>
      </c>
      <c r="S14" s="51">
        <v>87</v>
      </c>
      <c r="T14" s="52">
        <v>3</v>
      </c>
      <c r="U14" s="50">
        <v>90</v>
      </c>
      <c r="V14" s="51">
        <v>86</v>
      </c>
      <c r="W14" s="52">
        <v>4</v>
      </c>
      <c r="X14" s="50">
        <v>108</v>
      </c>
      <c r="Y14" s="51">
        <v>103</v>
      </c>
      <c r="Z14" s="52">
        <v>5</v>
      </c>
      <c r="AA14" s="50">
        <v>90</v>
      </c>
      <c r="AB14" s="51">
        <v>86</v>
      </c>
      <c r="AC14" s="52">
        <v>4</v>
      </c>
      <c r="AD14" s="50">
        <v>90</v>
      </c>
      <c r="AE14" s="51">
        <v>85</v>
      </c>
      <c r="AF14" s="52">
        <v>5</v>
      </c>
      <c r="AG14" s="50">
        <v>108</v>
      </c>
      <c r="AH14" s="51">
        <v>104</v>
      </c>
      <c r="AI14" s="52">
        <v>4</v>
      </c>
      <c r="AJ14" s="50">
        <v>90</v>
      </c>
      <c r="AK14" s="51">
        <v>87</v>
      </c>
      <c r="AL14" s="52">
        <v>3</v>
      </c>
      <c r="AM14" s="50">
        <v>90</v>
      </c>
      <c r="AN14" s="51">
        <v>86</v>
      </c>
      <c r="AO14" s="52">
        <v>4</v>
      </c>
      <c r="AP14" s="50">
        <v>108</v>
      </c>
      <c r="AQ14" s="51">
        <v>105</v>
      </c>
      <c r="AR14" s="52">
        <v>3</v>
      </c>
      <c r="AS14" s="50">
        <v>90</v>
      </c>
      <c r="AT14" s="51">
        <v>88</v>
      </c>
      <c r="AU14" s="52">
        <v>2</v>
      </c>
      <c r="AV14" s="50">
        <v>90</v>
      </c>
      <c r="AW14" s="51">
        <v>87</v>
      </c>
      <c r="AX14" s="52">
        <v>3</v>
      </c>
      <c r="AY14" s="50">
        <v>108</v>
      </c>
      <c r="AZ14" s="51">
        <v>106</v>
      </c>
      <c r="BA14" s="52">
        <v>2</v>
      </c>
      <c r="BB14" s="50">
        <v>90</v>
      </c>
      <c r="BC14" s="51">
        <v>87</v>
      </c>
      <c r="BD14" s="52">
        <v>3</v>
      </c>
      <c r="BE14" s="50">
        <v>90</v>
      </c>
      <c r="BF14" s="51">
        <v>80</v>
      </c>
      <c r="BG14" s="52">
        <v>10</v>
      </c>
      <c r="BH14" s="50">
        <v>114</v>
      </c>
      <c r="BI14" s="51">
        <v>114</v>
      </c>
      <c r="BJ14" s="52">
        <v>0</v>
      </c>
      <c r="BK14" s="50">
        <v>95</v>
      </c>
      <c r="BL14" s="51">
        <v>94</v>
      </c>
      <c r="BM14" s="52">
        <v>1</v>
      </c>
      <c r="BN14" s="50">
        <v>95</v>
      </c>
      <c r="BO14" s="51">
        <v>92</v>
      </c>
      <c r="BP14" s="52">
        <v>3</v>
      </c>
      <c r="BQ14" s="50">
        <v>114</v>
      </c>
      <c r="BR14" s="51">
        <v>112</v>
      </c>
      <c r="BS14" s="52">
        <v>2</v>
      </c>
      <c r="BT14" s="50">
        <v>95</v>
      </c>
      <c r="BU14" s="51">
        <v>81</v>
      </c>
      <c r="BV14" s="52">
        <v>14</v>
      </c>
      <c r="BW14" s="50">
        <v>95</v>
      </c>
      <c r="BX14" s="51">
        <v>87</v>
      </c>
      <c r="BY14" s="52">
        <v>8</v>
      </c>
      <c r="BZ14" s="50">
        <v>114</v>
      </c>
      <c r="CA14" s="51">
        <v>113</v>
      </c>
      <c r="CB14" s="52">
        <v>1</v>
      </c>
      <c r="CC14" s="50">
        <v>95</v>
      </c>
      <c r="CD14" s="51">
        <v>96</v>
      </c>
      <c r="CE14" s="52">
        <v>-1</v>
      </c>
      <c r="CF14" s="50">
        <v>95</v>
      </c>
      <c r="CG14" s="51">
        <v>94</v>
      </c>
      <c r="CH14" s="52">
        <v>1</v>
      </c>
      <c r="CI14" s="50">
        <v>114</v>
      </c>
      <c r="CJ14" s="51">
        <v>114</v>
      </c>
      <c r="CK14" s="52">
        <v>0</v>
      </c>
      <c r="CL14" s="50">
        <v>95</v>
      </c>
      <c r="CM14" s="51">
        <v>93</v>
      </c>
      <c r="CN14" s="52">
        <v>2</v>
      </c>
      <c r="CO14" s="53">
        <f t="shared" si="0"/>
        <v>2939</v>
      </c>
      <c r="CP14" s="54">
        <f t="shared" si="0"/>
        <v>2833</v>
      </c>
      <c r="CQ14" s="55">
        <f t="shared" si="1"/>
        <v>0.96393331064988086</v>
      </c>
      <c r="CR14" s="56">
        <f t="shared" si="2"/>
        <v>106</v>
      </c>
      <c r="CS14" s="55">
        <f t="shared" si="3"/>
        <v>3.6066689350119085E-2</v>
      </c>
    </row>
    <row r="15" spans="1:97" x14ac:dyDescent="0.25">
      <c r="A15" s="29"/>
      <c r="B15" s="30" t="s">
        <v>26</v>
      </c>
      <c r="C15" s="31">
        <v>90</v>
      </c>
      <c r="D15" s="32">
        <v>89</v>
      </c>
      <c r="E15" s="33">
        <v>1</v>
      </c>
      <c r="F15" s="31">
        <v>90</v>
      </c>
      <c r="G15" s="32">
        <v>87</v>
      </c>
      <c r="H15" s="33">
        <v>3</v>
      </c>
      <c r="I15" s="31">
        <v>108</v>
      </c>
      <c r="J15" s="32">
        <v>111</v>
      </c>
      <c r="K15" s="33">
        <v>-3</v>
      </c>
      <c r="L15" s="31">
        <v>90</v>
      </c>
      <c r="M15" s="32">
        <v>90</v>
      </c>
      <c r="N15" s="33">
        <v>0</v>
      </c>
      <c r="O15" s="31">
        <v>90</v>
      </c>
      <c r="P15" s="32">
        <v>90</v>
      </c>
      <c r="Q15" s="33">
        <v>0</v>
      </c>
      <c r="R15" s="31">
        <v>108</v>
      </c>
      <c r="S15" s="32">
        <v>108</v>
      </c>
      <c r="T15" s="33">
        <v>0</v>
      </c>
      <c r="U15" s="31">
        <v>90</v>
      </c>
      <c r="V15" s="32">
        <v>89</v>
      </c>
      <c r="W15" s="33">
        <v>1</v>
      </c>
      <c r="X15" s="31">
        <v>90</v>
      </c>
      <c r="Y15" s="32">
        <v>90</v>
      </c>
      <c r="Z15" s="33">
        <v>0</v>
      </c>
      <c r="AA15" s="31">
        <v>108</v>
      </c>
      <c r="AB15" s="32">
        <v>108</v>
      </c>
      <c r="AC15" s="33">
        <v>0</v>
      </c>
      <c r="AD15" s="31">
        <v>90</v>
      </c>
      <c r="AE15" s="32">
        <v>90</v>
      </c>
      <c r="AF15" s="33">
        <v>0</v>
      </c>
      <c r="AG15" s="31">
        <v>90</v>
      </c>
      <c r="AH15" s="32">
        <v>90</v>
      </c>
      <c r="AI15" s="33">
        <v>0</v>
      </c>
      <c r="AJ15" s="31">
        <v>108</v>
      </c>
      <c r="AK15" s="32">
        <v>107</v>
      </c>
      <c r="AL15" s="33">
        <v>1</v>
      </c>
      <c r="AM15" s="31">
        <v>90</v>
      </c>
      <c r="AN15" s="32">
        <v>90</v>
      </c>
      <c r="AO15" s="33">
        <v>0</v>
      </c>
      <c r="AP15" s="31">
        <v>90</v>
      </c>
      <c r="AQ15" s="32">
        <v>90</v>
      </c>
      <c r="AR15" s="33">
        <v>0</v>
      </c>
      <c r="AS15" s="31">
        <v>108</v>
      </c>
      <c r="AT15" s="32">
        <v>109</v>
      </c>
      <c r="AU15" s="33">
        <v>-1</v>
      </c>
      <c r="AV15" s="31">
        <v>90</v>
      </c>
      <c r="AW15" s="32">
        <v>91</v>
      </c>
      <c r="AX15" s="33">
        <v>-1</v>
      </c>
      <c r="AY15" s="31">
        <v>90</v>
      </c>
      <c r="AZ15" s="32">
        <v>90</v>
      </c>
      <c r="BA15" s="33">
        <v>0</v>
      </c>
      <c r="BB15" s="31">
        <v>108</v>
      </c>
      <c r="BC15" s="32">
        <v>107</v>
      </c>
      <c r="BD15" s="33">
        <v>1</v>
      </c>
      <c r="BE15" s="31">
        <v>90</v>
      </c>
      <c r="BF15" s="32">
        <v>84</v>
      </c>
      <c r="BG15" s="33">
        <v>6</v>
      </c>
      <c r="BH15" s="31">
        <v>95</v>
      </c>
      <c r="BI15" s="32">
        <v>92</v>
      </c>
      <c r="BJ15" s="33">
        <v>3</v>
      </c>
      <c r="BK15" s="31">
        <v>114</v>
      </c>
      <c r="BL15" s="32">
        <v>112</v>
      </c>
      <c r="BM15" s="33">
        <v>2</v>
      </c>
      <c r="BN15" s="31">
        <v>95</v>
      </c>
      <c r="BO15" s="32">
        <v>96</v>
      </c>
      <c r="BP15" s="33">
        <v>-1</v>
      </c>
      <c r="BQ15" s="31">
        <v>95</v>
      </c>
      <c r="BR15" s="32">
        <v>93</v>
      </c>
      <c r="BS15" s="33">
        <v>2</v>
      </c>
      <c r="BT15" s="31">
        <v>114</v>
      </c>
      <c r="BU15" s="32">
        <v>105</v>
      </c>
      <c r="BV15" s="33">
        <v>9</v>
      </c>
      <c r="BW15" s="31">
        <v>95</v>
      </c>
      <c r="BX15" s="32">
        <v>85</v>
      </c>
      <c r="BY15" s="33">
        <v>10</v>
      </c>
      <c r="BZ15" s="31">
        <v>95</v>
      </c>
      <c r="CA15" s="32">
        <v>95</v>
      </c>
      <c r="CB15" s="33">
        <v>0</v>
      </c>
      <c r="CC15" s="31">
        <v>114</v>
      </c>
      <c r="CD15" s="32">
        <v>114</v>
      </c>
      <c r="CE15" s="33">
        <v>0</v>
      </c>
      <c r="CF15" s="31">
        <v>95</v>
      </c>
      <c r="CG15" s="32">
        <v>95</v>
      </c>
      <c r="CH15" s="33">
        <v>0</v>
      </c>
      <c r="CI15" s="31">
        <v>95</v>
      </c>
      <c r="CJ15" s="32">
        <v>96</v>
      </c>
      <c r="CK15" s="33">
        <v>-1</v>
      </c>
      <c r="CL15" s="31">
        <v>114</v>
      </c>
      <c r="CM15" s="32">
        <v>110</v>
      </c>
      <c r="CN15" s="33">
        <v>4</v>
      </c>
      <c r="CO15" s="53">
        <f t="shared" si="0"/>
        <v>2939</v>
      </c>
      <c r="CP15" s="54">
        <f t="shared" si="0"/>
        <v>2903</v>
      </c>
      <c r="CQ15" s="55">
        <f t="shared" si="1"/>
        <v>0.98775093569241235</v>
      </c>
      <c r="CR15" s="56">
        <f t="shared" si="2"/>
        <v>36</v>
      </c>
      <c r="CS15" s="55">
        <f t="shared" si="3"/>
        <v>1.2249064307587616E-2</v>
      </c>
    </row>
    <row r="16" spans="1:97" x14ac:dyDescent="0.25">
      <c r="A16" s="29"/>
      <c r="B16" s="49" t="s">
        <v>27</v>
      </c>
      <c r="C16" s="50">
        <v>108</v>
      </c>
      <c r="D16" s="51">
        <v>106</v>
      </c>
      <c r="E16" s="52">
        <v>2</v>
      </c>
      <c r="F16" s="50">
        <v>90</v>
      </c>
      <c r="G16" s="51">
        <v>88</v>
      </c>
      <c r="H16" s="52">
        <v>2</v>
      </c>
      <c r="I16" s="50">
        <v>90</v>
      </c>
      <c r="J16" s="51">
        <v>90</v>
      </c>
      <c r="K16" s="52">
        <v>0</v>
      </c>
      <c r="L16" s="50">
        <v>108</v>
      </c>
      <c r="M16" s="51">
        <v>108</v>
      </c>
      <c r="N16" s="52">
        <v>0</v>
      </c>
      <c r="O16" s="50">
        <v>90</v>
      </c>
      <c r="P16" s="51">
        <v>90</v>
      </c>
      <c r="Q16" s="52">
        <v>0</v>
      </c>
      <c r="R16" s="50">
        <v>90</v>
      </c>
      <c r="S16" s="51">
        <v>90</v>
      </c>
      <c r="T16" s="52">
        <v>0</v>
      </c>
      <c r="U16" s="50">
        <v>108</v>
      </c>
      <c r="V16" s="51">
        <v>107</v>
      </c>
      <c r="W16" s="52">
        <v>1</v>
      </c>
      <c r="X16" s="50">
        <v>90</v>
      </c>
      <c r="Y16" s="51">
        <v>89</v>
      </c>
      <c r="Z16" s="52">
        <v>1</v>
      </c>
      <c r="AA16" s="50">
        <v>90</v>
      </c>
      <c r="AB16" s="51">
        <v>88</v>
      </c>
      <c r="AC16" s="52">
        <v>2</v>
      </c>
      <c r="AD16" s="50">
        <v>108</v>
      </c>
      <c r="AE16" s="51">
        <v>108</v>
      </c>
      <c r="AF16" s="52">
        <v>0</v>
      </c>
      <c r="AG16" s="50">
        <v>90</v>
      </c>
      <c r="AH16" s="51">
        <v>88</v>
      </c>
      <c r="AI16" s="52">
        <v>2</v>
      </c>
      <c r="AJ16" s="50">
        <v>90</v>
      </c>
      <c r="AK16" s="51">
        <v>90</v>
      </c>
      <c r="AL16" s="52">
        <v>0</v>
      </c>
      <c r="AM16" s="50">
        <v>108</v>
      </c>
      <c r="AN16" s="51">
        <v>108</v>
      </c>
      <c r="AO16" s="52">
        <v>0</v>
      </c>
      <c r="AP16" s="50">
        <v>90</v>
      </c>
      <c r="AQ16" s="51">
        <v>90</v>
      </c>
      <c r="AR16" s="52">
        <v>0</v>
      </c>
      <c r="AS16" s="50">
        <v>90</v>
      </c>
      <c r="AT16" s="51">
        <v>91</v>
      </c>
      <c r="AU16" s="52">
        <v>-1</v>
      </c>
      <c r="AV16" s="50">
        <v>108</v>
      </c>
      <c r="AW16" s="51">
        <v>108</v>
      </c>
      <c r="AX16" s="52">
        <v>0</v>
      </c>
      <c r="AY16" s="50">
        <v>90</v>
      </c>
      <c r="AZ16" s="51">
        <v>88</v>
      </c>
      <c r="BA16" s="52">
        <v>2</v>
      </c>
      <c r="BB16" s="50">
        <v>90</v>
      </c>
      <c r="BC16" s="51">
        <v>90</v>
      </c>
      <c r="BD16" s="52">
        <v>0</v>
      </c>
      <c r="BE16" s="50">
        <v>108</v>
      </c>
      <c r="BF16" s="51">
        <v>104</v>
      </c>
      <c r="BG16" s="52">
        <v>4</v>
      </c>
      <c r="BH16" s="50">
        <v>95</v>
      </c>
      <c r="BI16" s="51">
        <v>93</v>
      </c>
      <c r="BJ16" s="52">
        <v>2</v>
      </c>
      <c r="BK16" s="50">
        <v>95</v>
      </c>
      <c r="BL16" s="51">
        <v>94</v>
      </c>
      <c r="BM16" s="52">
        <v>1</v>
      </c>
      <c r="BN16" s="50">
        <v>114</v>
      </c>
      <c r="BO16" s="51">
        <v>112</v>
      </c>
      <c r="BP16" s="52">
        <v>2</v>
      </c>
      <c r="BQ16" s="50">
        <v>95</v>
      </c>
      <c r="BR16" s="51">
        <v>95</v>
      </c>
      <c r="BS16" s="52">
        <v>0</v>
      </c>
      <c r="BT16" s="50">
        <v>95</v>
      </c>
      <c r="BU16" s="51">
        <v>84</v>
      </c>
      <c r="BV16" s="52">
        <v>11</v>
      </c>
      <c r="BW16" s="50">
        <v>114</v>
      </c>
      <c r="BX16" s="51">
        <v>106</v>
      </c>
      <c r="BY16" s="52">
        <v>8</v>
      </c>
      <c r="BZ16" s="50">
        <v>95</v>
      </c>
      <c r="CA16" s="51">
        <v>94</v>
      </c>
      <c r="CB16" s="52">
        <v>1</v>
      </c>
      <c r="CC16" s="50">
        <v>95</v>
      </c>
      <c r="CD16" s="51">
        <v>93</v>
      </c>
      <c r="CE16" s="52">
        <v>2</v>
      </c>
      <c r="CF16" s="50">
        <v>114</v>
      </c>
      <c r="CG16" s="51">
        <v>113</v>
      </c>
      <c r="CH16" s="52">
        <v>1</v>
      </c>
      <c r="CI16" s="50">
        <v>95</v>
      </c>
      <c r="CJ16" s="51">
        <v>92</v>
      </c>
      <c r="CK16" s="52">
        <v>3</v>
      </c>
      <c r="CL16" s="50">
        <v>95</v>
      </c>
      <c r="CM16" s="51">
        <v>95</v>
      </c>
      <c r="CN16" s="52">
        <v>0</v>
      </c>
      <c r="CO16" s="53">
        <f t="shared" si="0"/>
        <v>2938</v>
      </c>
      <c r="CP16" s="54">
        <f t="shared" si="0"/>
        <v>2892</v>
      </c>
      <c r="CQ16" s="55">
        <f t="shared" si="1"/>
        <v>0.9843430905377808</v>
      </c>
      <c r="CR16" s="56">
        <f t="shared" si="2"/>
        <v>46</v>
      </c>
      <c r="CS16" s="55">
        <f t="shared" si="3"/>
        <v>1.5656909462219197E-2</v>
      </c>
    </row>
    <row r="17" spans="1:97" ht="15.75" thickBot="1" x14ac:dyDescent="0.3">
      <c r="A17" s="29"/>
      <c r="B17" s="30" t="s">
        <v>28</v>
      </c>
      <c r="C17" s="31">
        <v>108</v>
      </c>
      <c r="D17" s="32">
        <v>106</v>
      </c>
      <c r="E17" s="33">
        <v>2</v>
      </c>
      <c r="F17" s="31">
        <v>90</v>
      </c>
      <c r="G17" s="32">
        <v>88</v>
      </c>
      <c r="H17" s="33">
        <v>2</v>
      </c>
      <c r="I17" s="31">
        <v>90</v>
      </c>
      <c r="J17" s="32">
        <v>90</v>
      </c>
      <c r="K17" s="33">
        <v>0</v>
      </c>
      <c r="L17" s="31">
        <v>108</v>
      </c>
      <c r="M17" s="32">
        <v>108</v>
      </c>
      <c r="N17" s="33">
        <v>0</v>
      </c>
      <c r="O17" s="31">
        <v>90</v>
      </c>
      <c r="P17" s="32">
        <v>89</v>
      </c>
      <c r="Q17" s="33">
        <v>1</v>
      </c>
      <c r="R17" s="31">
        <v>90</v>
      </c>
      <c r="S17" s="32">
        <v>90</v>
      </c>
      <c r="T17" s="33">
        <v>0</v>
      </c>
      <c r="U17" s="31">
        <v>108</v>
      </c>
      <c r="V17" s="32">
        <v>108</v>
      </c>
      <c r="W17" s="33">
        <v>0</v>
      </c>
      <c r="X17" s="31">
        <v>90</v>
      </c>
      <c r="Y17" s="32">
        <v>89</v>
      </c>
      <c r="Z17" s="33">
        <v>1</v>
      </c>
      <c r="AA17" s="31">
        <v>90</v>
      </c>
      <c r="AB17" s="32">
        <v>89</v>
      </c>
      <c r="AC17" s="33">
        <v>1</v>
      </c>
      <c r="AD17" s="31">
        <v>108</v>
      </c>
      <c r="AE17" s="32">
        <v>109</v>
      </c>
      <c r="AF17" s="33">
        <v>-1</v>
      </c>
      <c r="AG17" s="31">
        <v>90</v>
      </c>
      <c r="AH17" s="32">
        <v>87</v>
      </c>
      <c r="AI17" s="33">
        <v>3</v>
      </c>
      <c r="AJ17" s="31">
        <v>90</v>
      </c>
      <c r="AK17" s="32">
        <v>90</v>
      </c>
      <c r="AL17" s="33">
        <v>0</v>
      </c>
      <c r="AM17" s="31">
        <v>108</v>
      </c>
      <c r="AN17" s="32">
        <v>108</v>
      </c>
      <c r="AO17" s="33">
        <v>0</v>
      </c>
      <c r="AP17" s="31">
        <v>90</v>
      </c>
      <c r="AQ17" s="32">
        <v>90</v>
      </c>
      <c r="AR17" s="33">
        <v>0</v>
      </c>
      <c r="AS17" s="31">
        <v>90</v>
      </c>
      <c r="AT17" s="32">
        <v>91</v>
      </c>
      <c r="AU17" s="33">
        <v>-1</v>
      </c>
      <c r="AV17" s="31">
        <v>108</v>
      </c>
      <c r="AW17" s="32">
        <v>106</v>
      </c>
      <c r="AX17" s="33">
        <v>2</v>
      </c>
      <c r="AY17" s="31">
        <v>90</v>
      </c>
      <c r="AZ17" s="32">
        <v>91</v>
      </c>
      <c r="BA17" s="33">
        <v>-1</v>
      </c>
      <c r="BB17" s="31">
        <v>90</v>
      </c>
      <c r="BC17" s="32">
        <v>90</v>
      </c>
      <c r="BD17" s="33">
        <v>0</v>
      </c>
      <c r="BE17" s="31">
        <v>108</v>
      </c>
      <c r="BF17" s="32">
        <v>97</v>
      </c>
      <c r="BG17" s="33">
        <v>11</v>
      </c>
      <c r="BH17" s="31">
        <v>95</v>
      </c>
      <c r="BI17" s="32">
        <v>94</v>
      </c>
      <c r="BJ17" s="33">
        <v>1</v>
      </c>
      <c r="BK17" s="31">
        <v>95</v>
      </c>
      <c r="BL17" s="32">
        <v>90</v>
      </c>
      <c r="BM17" s="33">
        <v>5</v>
      </c>
      <c r="BN17" s="31">
        <v>114</v>
      </c>
      <c r="BO17" s="32">
        <v>112</v>
      </c>
      <c r="BP17" s="33">
        <v>2</v>
      </c>
      <c r="BQ17" s="31">
        <v>95</v>
      </c>
      <c r="BR17" s="32">
        <v>94</v>
      </c>
      <c r="BS17" s="33">
        <v>1</v>
      </c>
      <c r="BT17" s="31">
        <v>95</v>
      </c>
      <c r="BU17" s="32">
        <v>84</v>
      </c>
      <c r="BV17" s="33">
        <v>11</v>
      </c>
      <c r="BW17" s="31">
        <v>114</v>
      </c>
      <c r="BX17" s="32">
        <v>106</v>
      </c>
      <c r="BY17" s="33">
        <v>8</v>
      </c>
      <c r="BZ17" s="31">
        <v>95</v>
      </c>
      <c r="CA17" s="32">
        <v>95</v>
      </c>
      <c r="CB17" s="33">
        <v>0</v>
      </c>
      <c r="CC17" s="31">
        <v>95</v>
      </c>
      <c r="CD17" s="32">
        <v>93</v>
      </c>
      <c r="CE17" s="33">
        <v>2</v>
      </c>
      <c r="CF17" s="31">
        <v>114</v>
      </c>
      <c r="CG17" s="32">
        <v>115</v>
      </c>
      <c r="CH17" s="33">
        <v>-1</v>
      </c>
      <c r="CI17" s="31">
        <v>95</v>
      </c>
      <c r="CJ17" s="32">
        <v>94</v>
      </c>
      <c r="CK17" s="33">
        <v>1</v>
      </c>
      <c r="CL17" s="31">
        <v>95</v>
      </c>
      <c r="CM17" s="32">
        <v>92</v>
      </c>
      <c r="CN17" s="33">
        <v>3</v>
      </c>
      <c r="CO17" s="53">
        <f t="shared" si="0"/>
        <v>2938</v>
      </c>
      <c r="CP17" s="54">
        <f t="shared" si="0"/>
        <v>2885</v>
      </c>
      <c r="CQ17" s="55">
        <f t="shared" si="1"/>
        <v>0.98196051735874745</v>
      </c>
      <c r="CR17" s="56">
        <f t="shared" si="2"/>
        <v>53</v>
      </c>
      <c r="CS17" s="55">
        <f t="shared" si="3"/>
        <v>1.8039482641252554E-2</v>
      </c>
    </row>
    <row r="18" spans="1:97" ht="15.75" thickBot="1" x14ac:dyDescent="0.3">
      <c r="A18" s="57" t="s">
        <v>13</v>
      </c>
      <c r="B18" s="58"/>
      <c r="C18" s="59">
        <f t="shared" ref="C18:AO18" si="4">SUM(C9:C17)</f>
        <v>864</v>
      </c>
      <c r="D18" s="60">
        <f t="shared" si="4"/>
        <v>851</v>
      </c>
      <c r="E18" s="60">
        <f t="shared" si="4"/>
        <v>13</v>
      </c>
      <c r="F18" s="59">
        <f t="shared" si="4"/>
        <v>864</v>
      </c>
      <c r="G18" s="60">
        <f t="shared" si="4"/>
        <v>839</v>
      </c>
      <c r="H18" s="60">
        <f t="shared" si="4"/>
        <v>25</v>
      </c>
      <c r="I18" s="59">
        <f t="shared" si="4"/>
        <v>864</v>
      </c>
      <c r="J18" s="60">
        <f t="shared" si="4"/>
        <v>876</v>
      </c>
      <c r="K18" s="60">
        <f t="shared" si="4"/>
        <v>-12</v>
      </c>
      <c r="L18" s="59">
        <f t="shared" si="4"/>
        <v>864</v>
      </c>
      <c r="M18" s="60">
        <f t="shared" si="4"/>
        <v>859</v>
      </c>
      <c r="N18" s="60">
        <f t="shared" si="4"/>
        <v>5</v>
      </c>
      <c r="O18" s="59">
        <f t="shared" si="4"/>
        <v>864</v>
      </c>
      <c r="P18" s="60">
        <f t="shared" si="4"/>
        <v>855</v>
      </c>
      <c r="Q18" s="60">
        <f t="shared" si="4"/>
        <v>9</v>
      </c>
      <c r="R18" s="59">
        <f t="shared" si="4"/>
        <v>864</v>
      </c>
      <c r="S18" s="60">
        <f t="shared" si="4"/>
        <v>858</v>
      </c>
      <c r="T18" s="60">
        <f t="shared" si="4"/>
        <v>6</v>
      </c>
      <c r="U18" s="59">
        <f t="shared" si="4"/>
        <v>864</v>
      </c>
      <c r="V18" s="60">
        <f t="shared" si="4"/>
        <v>856</v>
      </c>
      <c r="W18" s="60">
        <f t="shared" si="4"/>
        <v>8</v>
      </c>
      <c r="X18" s="59">
        <f t="shared" si="4"/>
        <v>864</v>
      </c>
      <c r="Y18" s="60">
        <f t="shared" si="4"/>
        <v>856</v>
      </c>
      <c r="Z18" s="60">
        <f t="shared" si="4"/>
        <v>8</v>
      </c>
      <c r="AA18" s="59">
        <f t="shared" si="4"/>
        <v>864</v>
      </c>
      <c r="AB18" s="60">
        <f t="shared" si="4"/>
        <v>852</v>
      </c>
      <c r="AC18" s="60">
        <f t="shared" si="4"/>
        <v>12</v>
      </c>
      <c r="AD18" s="59">
        <f t="shared" si="4"/>
        <v>864</v>
      </c>
      <c r="AE18" s="60">
        <f t="shared" si="4"/>
        <v>865</v>
      </c>
      <c r="AF18" s="60">
        <f t="shared" si="4"/>
        <v>-1</v>
      </c>
      <c r="AG18" s="59">
        <f t="shared" si="4"/>
        <v>864</v>
      </c>
      <c r="AH18" s="60">
        <f t="shared" si="4"/>
        <v>853</v>
      </c>
      <c r="AI18" s="60">
        <f t="shared" si="4"/>
        <v>11</v>
      </c>
      <c r="AJ18" s="59">
        <f t="shared" si="4"/>
        <v>864</v>
      </c>
      <c r="AK18" s="60">
        <f t="shared" si="4"/>
        <v>857</v>
      </c>
      <c r="AL18" s="60">
        <f t="shared" si="4"/>
        <v>7</v>
      </c>
      <c r="AM18" s="59">
        <f t="shared" si="4"/>
        <v>864</v>
      </c>
      <c r="AN18" s="60">
        <f t="shared" si="4"/>
        <v>859</v>
      </c>
      <c r="AO18" s="60">
        <f t="shared" si="4"/>
        <v>5</v>
      </c>
      <c r="AP18" s="59">
        <f>SUM(AP9:AP17)</f>
        <v>864</v>
      </c>
      <c r="AQ18" s="60">
        <f>SUM(AQ9:AQ17)</f>
        <v>857</v>
      </c>
      <c r="AR18" s="60">
        <f>SUM(AR9:AR17)</f>
        <v>7</v>
      </c>
      <c r="AS18" s="59">
        <f t="shared" ref="AS18:CH18" si="5">SUM(AS9:AS17)</f>
        <v>864</v>
      </c>
      <c r="AT18" s="60">
        <f t="shared" si="5"/>
        <v>865</v>
      </c>
      <c r="AU18" s="60">
        <f t="shared" si="5"/>
        <v>-1</v>
      </c>
      <c r="AV18" s="59">
        <f t="shared" si="5"/>
        <v>864</v>
      </c>
      <c r="AW18" s="60">
        <f t="shared" si="5"/>
        <v>866</v>
      </c>
      <c r="AX18" s="60">
        <f t="shared" si="5"/>
        <v>-2</v>
      </c>
      <c r="AY18" s="59">
        <f t="shared" si="5"/>
        <v>864</v>
      </c>
      <c r="AZ18" s="60">
        <f t="shared" si="5"/>
        <v>878</v>
      </c>
      <c r="BA18" s="60">
        <f t="shared" si="5"/>
        <v>-14</v>
      </c>
      <c r="BB18" s="59">
        <f t="shared" si="5"/>
        <v>864</v>
      </c>
      <c r="BC18" s="60">
        <f t="shared" si="5"/>
        <v>866</v>
      </c>
      <c r="BD18" s="60">
        <f t="shared" si="5"/>
        <v>-2</v>
      </c>
      <c r="BE18" s="59">
        <f t="shared" si="5"/>
        <v>864</v>
      </c>
      <c r="BF18" s="60">
        <f t="shared" si="5"/>
        <v>809</v>
      </c>
      <c r="BG18" s="60">
        <f t="shared" si="5"/>
        <v>55</v>
      </c>
      <c r="BH18" s="59">
        <f t="shared" si="5"/>
        <v>912</v>
      </c>
      <c r="BI18" s="60">
        <f t="shared" si="5"/>
        <v>907</v>
      </c>
      <c r="BJ18" s="60">
        <f t="shared" si="5"/>
        <v>5</v>
      </c>
      <c r="BK18" s="59">
        <f t="shared" si="5"/>
        <v>912</v>
      </c>
      <c r="BL18" s="60">
        <f t="shared" si="5"/>
        <v>889</v>
      </c>
      <c r="BM18" s="60">
        <f t="shared" si="5"/>
        <v>23</v>
      </c>
      <c r="BN18" s="59">
        <f t="shared" si="5"/>
        <v>912</v>
      </c>
      <c r="BO18" s="60">
        <f t="shared" si="5"/>
        <v>905</v>
      </c>
      <c r="BP18" s="60">
        <f t="shared" si="5"/>
        <v>7</v>
      </c>
      <c r="BQ18" s="59">
        <f t="shared" si="5"/>
        <v>912</v>
      </c>
      <c r="BR18" s="60">
        <f t="shared" si="5"/>
        <v>898</v>
      </c>
      <c r="BS18" s="60">
        <f t="shared" si="5"/>
        <v>14</v>
      </c>
      <c r="BT18" s="59">
        <f t="shared" si="5"/>
        <v>912</v>
      </c>
      <c r="BU18" s="60">
        <f t="shared" si="5"/>
        <v>800</v>
      </c>
      <c r="BV18" s="60">
        <f t="shared" si="5"/>
        <v>112</v>
      </c>
      <c r="BW18" s="59">
        <f t="shared" si="5"/>
        <v>912</v>
      </c>
      <c r="BX18" s="60">
        <f t="shared" si="5"/>
        <v>839</v>
      </c>
      <c r="BY18" s="60">
        <f t="shared" si="5"/>
        <v>73</v>
      </c>
      <c r="BZ18" s="59">
        <f t="shared" si="5"/>
        <v>912</v>
      </c>
      <c r="CA18" s="60">
        <f t="shared" si="5"/>
        <v>901</v>
      </c>
      <c r="CB18" s="60">
        <f t="shared" si="5"/>
        <v>11</v>
      </c>
      <c r="CC18" s="59">
        <f t="shared" si="5"/>
        <v>912</v>
      </c>
      <c r="CD18" s="60">
        <f t="shared" si="5"/>
        <v>905</v>
      </c>
      <c r="CE18" s="60">
        <f t="shared" si="5"/>
        <v>7</v>
      </c>
      <c r="CF18" s="59">
        <f t="shared" si="5"/>
        <v>912</v>
      </c>
      <c r="CG18" s="60">
        <f t="shared" si="5"/>
        <v>911</v>
      </c>
      <c r="CH18" s="60">
        <f t="shared" si="5"/>
        <v>1</v>
      </c>
      <c r="CI18" s="59">
        <f>SUM(CI9:CI17)</f>
        <v>912</v>
      </c>
      <c r="CJ18" s="60">
        <f>SUM(CJ9:CJ17)</f>
        <v>907</v>
      </c>
      <c r="CK18" s="60">
        <f>SUM(CK9:CK17)</f>
        <v>5</v>
      </c>
      <c r="CL18" s="59">
        <f t="shared" ref="CL18:CP18" si="6">SUM(CL9:CL17)</f>
        <v>912</v>
      </c>
      <c r="CM18" s="60">
        <f t="shared" si="6"/>
        <v>889</v>
      </c>
      <c r="CN18" s="60">
        <f t="shared" si="6"/>
        <v>23</v>
      </c>
      <c r="CO18" s="61">
        <f t="shared" si="6"/>
        <v>26448</v>
      </c>
      <c r="CP18" s="62">
        <f t="shared" si="6"/>
        <v>26028</v>
      </c>
      <c r="CQ18" s="63">
        <f t="shared" si="1"/>
        <v>0.98411978221415608</v>
      </c>
      <c r="CR18" s="64">
        <f>SUM(CR9:CR17)</f>
        <v>420</v>
      </c>
      <c r="CS18" s="63">
        <f t="shared" si="3"/>
        <v>1.588021778584392E-2</v>
      </c>
    </row>
  </sheetData>
  <mergeCells count="33">
    <mergeCell ref="CI7:CK7"/>
    <mergeCell ref="CL7:CN7"/>
    <mergeCell ref="CO7:CS7"/>
    <mergeCell ref="BQ7:BS7"/>
    <mergeCell ref="BT7:BV7"/>
    <mergeCell ref="BW7:BY7"/>
    <mergeCell ref="BZ7:CB7"/>
    <mergeCell ref="CC7:CE7"/>
    <mergeCell ref="CF7:CH7"/>
    <mergeCell ref="AY7:BA7"/>
    <mergeCell ref="BB7:BD7"/>
    <mergeCell ref="BE7:BG7"/>
    <mergeCell ref="BH7:BJ7"/>
    <mergeCell ref="BK7:BM7"/>
    <mergeCell ref="BN7:BP7"/>
    <mergeCell ref="AG7:AI7"/>
    <mergeCell ref="AJ7:AL7"/>
    <mergeCell ref="AM7:AO7"/>
    <mergeCell ref="AP7:AR7"/>
    <mergeCell ref="AS7:AU7"/>
    <mergeCell ref="AV7:AX7"/>
    <mergeCell ref="O7:Q7"/>
    <mergeCell ref="R7:T7"/>
    <mergeCell ref="U7:W7"/>
    <mergeCell ref="X7:Z7"/>
    <mergeCell ref="AA7:AC7"/>
    <mergeCell ref="AD7:AF7"/>
    <mergeCell ref="A7:A8"/>
    <mergeCell ref="B7:B8"/>
    <mergeCell ref="C7:E7"/>
    <mergeCell ref="F7:H7"/>
    <mergeCell ref="I7:K7"/>
    <mergeCell ref="L7:N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RADIO</vt:lpstr>
      <vt:lpstr>TV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vym</dc:creator>
  <cp:lastModifiedBy>vym</cp:lastModifiedBy>
  <dcterms:created xsi:type="dcterms:W3CDTF">2017-04-09T21:03:04Z</dcterms:created>
  <dcterms:modified xsi:type="dcterms:W3CDTF">2017-04-09T21:06:10Z</dcterms:modified>
</cp:coreProperties>
</file>