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es x sec dttales 2006 c teem" sheetId="1" r:id="rId1"/>
  </sheets>
  <definedNames>
    <definedName name="_xlnm.Print_Titles" localSheetId="0">'res x sec dttales 2006 c teem'!$6:$6</definedName>
  </definedNames>
  <calcPr fullCalcOnLoad="1"/>
</workbook>
</file>

<file path=xl/sharedStrings.xml><?xml version="1.0" encoding="utf-8"?>
<sst xmlns="http://schemas.openxmlformats.org/spreadsheetml/2006/main" count="58" uniqueCount="47">
  <si>
    <t>Total general</t>
  </si>
  <si>
    <t>DISTRITO FEDERAL</t>
  </si>
  <si>
    <t>NO REGIST</t>
  </si>
  <si>
    <t>VOTACION TOTAL</t>
  </si>
  <si>
    <t>C_ Alianza por México</t>
  </si>
  <si>
    <t>C_ Por el Bien de Todos</t>
  </si>
  <si>
    <t>PAN</t>
  </si>
  <si>
    <t>PRI</t>
  </si>
  <si>
    <t>PVEM</t>
  </si>
  <si>
    <t>Anulada por el TEEM</t>
  </si>
  <si>
    <t>VOTOS NULOS</t>
  </si>
  <si>
    <t>CONVERGENCIA</t>
  </si>
  <si>
    <t>JILOTEPEC</t>
  </si>
  <si>
    <t>TEOLOYUCAN</t>
  </si>
  <si>
    <t>ATLACOMULCO</t>
  </si>
  <si>
    <t>NICOLAS ROMERO</t>
  </si>
  <si>
    <t>TEOTIHUACAN</t>
  </si>
  <si>
    <t>COACALCO DE BERRIOZABAL</t>
  </si>
  <si>
    <t>CUAUTITLAN IZCALLI</t>
  </si>
  <si>
    <t>TULTITLAN</t>
  </si>
  <si>
    <t>IXTLAHUACA</t>
  </si>
  <si>
    <t>ECATEPEC DE MORELOS</t>
  </si>
  <si>
    <t>IXTAPALUCA</t>
  </si>
  <si>
    <t>ATIZAPAN DE ZARAGOZA</t>
  </si>
  <si>
    <t>TLALNEPANTLA DE BAZ</t>
  </si>
  <si>
    <t>HUIXQUILUCAN</t>
  </si>
  <si>
    <t>NEZAHUALCOYOTL</t>
  </si>
  <si>
    <t>NAUCALPAN DE JUAREZ</t>
  </si>
  <si>
    <t>VALLE DE BRAVO</t>
  </si>
  <si>
    <t>CHIMALHUACAN</t>
  </si>
  <si>
    <t>TOLUCA</t>
  </si>
  <si>
    <t>METEPEC</t>
  </si>
  <si>
    <t>ZUMPANGO</t>
  </si>
  <si>
    <t>VALLE DE CHALCO SOLIDARIDAD</t>
  </si>
  <si>
    <t>CHALCO</t>
  </si>
  <si>
    <t>TENANCINGO</t>
  </si>
  <si>
    <t>TEJUPILCO</t>
  </si>
  <si>
    <t>CUAUTITLAN</t>
  </si>
  <si>
    <t>TEXCOCO</t>
  </si>
  <si>
    <t>LA PAZ</t>
  </si>
  <si>
    <t>ZINACANTEPEC</t>
  </si>
  <si>
    <t>LISTA NOMINAL</t>
  </si>
  <si>
    <t>INSTITUTO ELECTORAL DEL ESTADO DE MÉXICO</t>
  </si>
  <si>
    <t>PROCESOS ELECTORALES 2005 - 2006</t>
  </si>
  <si>
    <t>DIRECCIÓN GENERAL</t>
  </si>
  <si>
    <t xml:space="preserve">                 (incluye resoluciones del Tribunal Electoral del Estado de México y del Tribunal Electoral del Poder Judicial de la Federación)</t>
  </si>
  <si>
    <t>RESULTADOS DE LA ELECCIÓN DE DIPUTADOS POR EL PRINCIPIO DE MAYORÍA RELATIVA, POR DISTRITO ELECTORAL 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</si>
</sst>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justify"/>
    </xf>
    <xf numFmtId="0" fontId="5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4" fillId="0" borderId="1" xfId="19" applyFont="1" applyBorder="1">
      <alignment/>
      <protection/>
    </xf>
    <xf numFmtId="0" fontId="7" fillId="0" borderId="2" xfId="0" applyFont="1" applyBorder="1" applyAlignment="1">
      <alignment horizontal="centerContinuous" vertical="justify"/>
    </xf>
    <xf numFmtId="0" fontId="7" fillId="0" borderId="3" xfId="19" applyNumberFormat="1" applyFont="1" applyBorder="1" applyAlignment="1">
      <alignment horizontal="centerContinuous"/>
      <protection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5" borderId="1" xfId="0" applyNumberFormat="1" applyFill="1" applyBorder="1" applyAlignment="1">
      <alignment/>
    </xf>
    <xf numFmtId="10" fontId="0" fillId="0" borderId="1" xfId="0" applyNumberFormat="1" applyBorder="1" applyAlignment="1">
      <alignment/>
    </xf>
    <xf numFmtId="10" fontId="0" fillId="5" borderId="1" xfId="0" applyNumberFormat="1" applyFill="1" applyBorder="1" applyAlignment="1">
      <alignment/>
    </xf>
    <xf numFmtId="0" fontId="7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3" fontId="4" fillId="0" borderId="1" xfId="19" applyNumberFormat="1" applyFont="1" applyBorder="1">
      <alignment/>
      <protection/>
    </xf>
    <xf numFmtId="3" fontId="7" fillId="0" borderId="1" xfId="0" applyNumberFormat="1" applyFont="1" applyBorder="1" applyAlignment="1">
      <alignment/>
    </xf>
    <xf numFmtId="3" fontId="7" fillId="0" borderId="3" xfId="19" applyNumberFormat="1" applyFont="1" applyBorder="1" applyAlignment="1">
      <alignment horizontal="centerContinuous" vertical="justify"/>
      <protection/>
    </xf>
    <xf numFmtId="0" fontId="8" fillId="0" borderId="0" xfId="0" applyFont="1" applyAlignment="1">
      <alignment/>
    </xf>
    <xf numFmtId="2" fontId="9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2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/>
    </xf>
    <xf numFmtId="2" fontId="1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0" fontId="0" fillId="0" borderId="1" xfId="0" applyNumberFormat="1" applyFill="1" applyBorder="1" applyAlignment="1">
      <alignment/>
    </xf>
    <xf numFmtId="10" fontId="1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0" fontId="0" fillId="3" borderId="1" xfId="0" applyNumberFormat="1" applyFill="1" applyBorder="1" applyAlignment="1">
      <alignment/>
    </xf>
    <xf numFmtId="10" fontId="0" fillId="4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LDEFINITIVO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1466850</xdr:colOff>
      <xdr:row>3</xdr:row>
      <xdr:rowOff>133350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57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0" customWidth="1"/>
    <col min="2" max="2" width="25.28125" style="0" bestFit="1" customWidth="1"/>
    <col min="3" max="3" width="9.2812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</cols>
  <sheetData>
    <row r="1" spans="1:21" s="27" customFormat="1" ht="15">
      <c r="A1" s="22"/>
      <c r="B1" s="22"/>
      <c r="C1" s="23" t="s">
        <v>42</v>
      </c>
      <c r="E1" s="22"/>
      <c r="F1" s="22"/>
      <c r="G1" s="24"/>
      <c r="H1" s="24"/>
      <c r="I1" s="24"/>
      <c r="J1" s="24"/>
      <c r="K1" s="24"/>
      <c r="L1" s="24"/>
      <c r="M1" s="25"/>
      <c r="N1" s="25"/>
      <c r="O1" s="24"/>
      <c r="P1" s="24"/>
      <c r="Q1" s="24"/>
      <c r="R1" s="24"/>
      <c r="S1" s="24"/>
      <c r="T1" s="24"/>
      <c r="U1" s="26"/>
    </row>
    <row r="2" spans="1:21" s="27" customFormat="1" ht="15">
      <c r="A2" s="22"/>
      <c r="B2" s="22"/>
      <c r="C2" s="23" t="s">
        <v>43</v>
      </c>
      <c r="E2" s="22"/>
      <c r="F2" s="22"/>
      <c r="G2" s="24"/>
      <c r="H2" s="24"/>
      <c r="I2" s="24"/>
      <c r="J2" s="24"/>
      <c r="K2" s="24"/>
      <c r="L2" s="24"/>
      <c r="O2" s="24"/>
      <c r="P2" s="24"/>
      <c r="Q2" s="24"/>
      <c r="R2" s="24"/>
      <c r="S2" s="24"/>
      <c r="T2" s="24"/>
      <c r="U2" s="26"/>
    </row>
    <row r="3" spans="1:21" s="27" customFormat="1" ht="15">
      <c r="A3" s="22"/>
      <c r="B3" s="22"/>
      <c r="C3" s="28" t="s">
        <v>44</v>
      </c>
      <c r="E3" s="22"/>
      <c r="F3" s="22"/>
      <c r="G3" s="24"/>
      <c r="H3" s="24"/>
      <c r="I3" s="24"/>
      <c r="J3" s="24"/>
      <c r="K3" s="24"/>
      <c r="L3" s="24"/>
      <c r="M3" s="25"/>
      <c r="N3" s="25"/>
      <c r="O3" s="24"/>
      <c r="P3" s="24"/>
      <c r="Q3" s="24"/>
      <c r="R3" s="24"/>
      <c r="S3" s="24"/>
      <c r="T3" s="24"/>
      <c r="U3" s="26"/>
    </row>
    <row r="4" spans="1:21" s="27" customFormat="1" ht="15">
      <c r="A4" s="22"/>
      <c r="B4" s="22"/>
      <c r="C4" s="28" t="s">
        <v>46</v>
      </c>
      <c r="E4" s="22"/>
      <c r="F4" s="22"/>
      <c r="G4" s="24"/>
      <c r="H4" s="24"/>
      <c r="I4" s="24"/>
      <c r="J4" s="24"/>
      <c r="K4" s="24"/>
      <c r="L4" s="24"/>
      <c r="M4" s="29"/>
      <c r="N4" s="29"/>
      <c r="O4" s="24"/>
      <c r="P4" s="24"/>
      <c r="Q4" s="24"/>
      <c r="R4" s="24"/>
      <c r="S4" s="24"/>
      <c r="T4" s="24"/>
      <c r="U4" s="26"/>
    </row>
    <row r="5" spans="1:21" s="27" customFormat="1" ht="14.25">
      <c r="A5" s="22"/>
      <c r="B5" s="22"/>
      <c r="C5" s="22"/>
      <c r="D5" s="29" t="s">
        <v>45</v>
      </c>
      <c r="E5" s="22"/>
      <c r="F5" s="22"/>
      <c r="G5" s="24"/>
      <c r="H5" s="24"/>
      <c r="I5" s="24"/>
      <c r="J5" s="24"/>
      <c r="K5" s="24"/>
      <c r="L5" s="24"/>
      <c r="M5" s="29"/>
      <c r="N5" s="29"/>
      <c r="O5" s="24"/>
      <c r="P5" s="24"/>
      <c r="Q5" s="24"/>
      <c r="R5" s="24"/>
      <c r="S5" s="24"/>
      <c r="T5" s="24"/>
      <c r="U5" s="26"/>
    </row>
    <row r="6" spans="1:21" ht="39.75" customHeight="1">
      <c r="A6" s="8" t="s">
        <v>1</v>
      </c>
      <c r="B6" s="9"/>
      <c r="C6" s="21" t="s">
        <v>41</v>
      </c>
      <c r="D6" s="3" t="s">
        <v>6</v>
      </c>
      <c r="E6" s="3"/>
      <c r="F6" s="3" t="s">
        <v>7</v>
      </c>
      <c r="G6" s="3"/>
      <c r="H6" s="1" t="s">
        <v>4</v>
      </c>
      <c r="I6" s="3"/>
      <c r="J6" s="1" t="s">
        <v>5</v>
      </c>
      <c r="K6" s="3"/>
      <c r="L6" s="3" t="s">
        <v>8</v>
      </c>
      <c r="M6" s="3"/>
      <c r="N6" s="4" t="s">
        <v>11</v>
      </c>
      <c r="O6" s="3"/>
      <c r="P6" s="2" t="s">
        <v>2</v>
      </c>
      <c r="Q6" s="3"/>
      <c r="R6" s="1" t="s">
        <v>10</v>
      </c>
      <c r="S6" s="3"/>
      <c r="T6" s="1" t="s">
        <v>3</v>
      </c>
      <c r="U6" s="1" t="s">
        <v>9</v>
      </c>
    </row>
    <row r="7" spans="1:21" ht="12.75">
      <c r="A7" s="5">
        <v>1</v>
      </c>
      <c r="B7" s="7" t="s">
        <v>12</v>
      </c>
      <c r="C7" s="19">
        <v>194805</v>
      </c>
      <c r="D7" s="10">
        <v>28272</v>
      </c>
      <c r="E7" s="14">
        <f>(D7/$T7)</f>
        <v>0.22937253565691476</v>
      </c>
      <c r="F7" s="10">
        <v>0</v>
      </c>
      <c r="G7" s="30">
        <f>(F7/$T7)</f>
        <v>0</v>
      </c>
      <c r="H7" s="11">
        <v>50859</v>
      </c>
      <c r="I7" s="34">
        <f>(H7/$T7)</f>
        <v>0.4126223044346006</v>
      </c>
      <c r="J7" s="10">
        <v>26407</v>
      </c>
      <c r="K7" s="30">
        <f>(J7/$T7)</f>
        <v>0.21424167194015803</v>
      </c>
      <c r="L7" s="10">
        <v>0</v>
      </c>
      <c r="M7" s="30">
        <f>(L7/$T7)</f>
        <v>0</v>
      </c>
      <c r="N7" s="32">
        <v>12886</v>
      </c>
      <c r="O7" s="30">
        <f>(N7/$T7)</f>
        <v>0.10454493825958558</v>
      </c>
      <c r="P7" s="32">
        <v>123</v>
      </c>
      <c r="Q7" s="30">
        <f>(P7/$T7)</f>
        <v>0.0009979068295769848</v>
      </c>
      <c r="R7" s="32">
        <v>4711</v>
      </c>
      <c r="S7" s="30">
        <f>(R7/$T7)</f>
        <v>0.03822064287916403</v>
      </c>
      <c r="T7" s="32">
        <v>123258</v>
      </c>
      <c r="U7" s="10">
        <v>0</v>
      </c>
    </row>
    <row r="8" spans="1:21" ht="12.75">
      <c r="A8" s="6">
        <v>2</v>
      </c>
      <c r="B8" s="7" t="s">
        <v>13</v>
      </c>
      <c r="C8" s="19">
        <v>207325</v>
      </c>
      <c r="D8" s="10">
        <v>38992</v>
      </c>
      <c r="E8" s="14">
        <f>(D8/$T8)</f>
        <v>0.35759354365370505</v>
      </c>
      <c r="F8" s="10">
        <v>0</v>
      </c>
      <c r="G8" s="30">
        <f>(F8/$T8)</f>
        <v>0</v>
      </c>
      <c r="H8" s="11">
        <v>39010</v>
      </c>
      <c r="I8" s="34">
        <f>(H8/$T8)</f>
        <v>0.3577586206896552</v>
      </c>
      <c r="J8" s="10">
        <v>20039</v>
      </c>
      <c r="K8" s="30">
        <f>(J8/$T8)</f>
        <v>0.18377659574468086</v>
      </c>
      <c r="L8" s="10">
        <v>0</v>
      </c>
      <c r="M8" s="30">
        <f>(L8/$T8)</f>
        <v>0</v>
      </c>
      <c r="N8" s="32">
        <v>7716</v>
      </c>
      <c r="O8" s="30">
        <f>(N8/$T8)</f>
        <v>0.07076302274394718</v>
      </c>
      <c r="P8" s="32">
        <v>354</v>
      </c>
      <c r="Q8" s="30">
        <f>(P8/$T8)</f>
        <v>0.0032465150403521645</v>
      </c>
      <c r="R8" s="32">
        <v>2929</v>
      </c>
      <c r="S8" s="30">
        <f>(R8/$T8)</f>
        <v>0.026861702127659575</v>
      </c>
      <c r="T8" s="32">
        <v>109040</v>
      </c>
      <c r="U8" s="10">
        <v>0</v>
      </c>
    </row>
    <row r="9" spans="1:21" ht="12.75">
      <c r="A9" s="6">
        <v>3</v>
      </c>
      <c r="B9" s="7" t="s">
        <v>14</v>
      </c>
      <c r="C9" s="19">
        <v>182806</v>
      </c>
      <c r="D9" s="10">
        <v>23259</v>
      </c>
      <c r="E9" s="14">
        <f>(D9/$T9)</f>
        <v>0.2306936978040507</v>
      </c>
      <c r="F9" s="10">
        <v>0</v>
      </c>
      <c r="G9" s="30">
        <f>(F9/$T9)</f>
        <v>0</v>
      </c>
      <c r="H9" s="11">
        <v>39031</v>
      </c>
      <c r="I9" s="34">
        <f>(H9/$T9)</f>
        <v>0.3871278094066771</v>
      </c>
      <c r="J9" s="10">
        <v>20791</v>
      </c>
      <c r="K9" s="30">
        <f>(J9/$T9)</f>
        <v>0.20621491341175538</v>
      </c>
      <c r="L9" s="10">
        <v>0</v>
      </c>
      <c r="M9" s="30">
        <f>(L9/$T9)</f>
        <v>0</v>
      </c>
      <c r="N9" s="32">
        <v>13132</v>
      </c>
      <c r="O9" s="30">
        <f>(N9/$T9)</f>
        <v>0.13024935034020352</v>
      </c>
      <c r="P9" s="32">
        <v>112</v>
      </c>
      <c r="Q9" s="30">
        <f>(P9/$T9)</f>
        <v>0.0011108686596179404</v>
      </c>
      <c r="R9" s="32">
        <v>4497</v>
      </c>
      <c r="S9" s="30">
        <f>(R9/$T9)</f>
        <v>0.04460336037769534</v>
      </c>
      <c r="T9" s="32">
        <v>100822</v>
      </c>
      <c r="U9" s="10">
        <v>0</v>
      </c>
    </row>
    <row r="10" spans="1:21" ht="12.75">
      <c r="A10" s="6">
        <v>4</v>
      </c>
      <c r="B10" s="7" t="s">
        <v>15</v>
      </c>
      <c r="C10" s="19">
        <v>258260</v>
      </c>
      <c r="D10" s="10">
        <v>35762</v>
      </c>
      <c r="E10" s="14">
        <f>(D10/$T10)</f>
        <v>0.32760784529273274</v>
      </c>
      <c r="F10" s="10">
        <v>0</v>
      </c>
      <c r="G10" s="30">
        <f>(F10/$T10)</f>
        <v>0</v>
      </c>
      <c r="H10" s="11">
        <v>45989</v>
      </c>
      <c r="I10" s="34">
        <f>(H10/$T10)</f>
        <v>0.42129515119868816</v>
      </c>
      <c r="J10" s="10">
        <v>22708</v>
      </c>
      <c r="K10" s="30">
        <f>(J10/$T10)</f>
        <v>0.20802301188153277</v>
      </c>
      <c r="L10" s="10">
        <v>0</v>
      </c>
      <c r="M10" s="30">
        <f>(L10/$T10)</f>
        <v>0</v>
      </c>
      <c r="N10" s="32">
        <v>2158</v>
      </c>
      <c r="O10" s="30">
        <f>(N10/$T10)</f>
        <v>0.019768965106585684</v>
      </c>
      <c r="P10" s="32">
        <v>96</v>
      </c>
      <c r="Q10" s="30">
        <f>(P10/$T10)</f>
        <v>0.0008794349630362492</v>
      </c>
      <c r="R10" s="32">
        <v>2448</v>
      </c>
      <c r="S10" s="30">
        <f>(R10/$T10)</f>
        <v>0.022425591557424355</v>
      </c>
      <c r="T10" s="32">
        <v>109161</v>
      </c>
      <c r="U10" s="10">
        <v>0</v>
      </c>
    </row>
    <row r="11" spans="1:21" ht="12.75">
      <c r="A11" s="6">
        <v>5</v>
      </c>
      <c r="B11" s="7" t="s">
        <v>16</v>
      </c>
      <c r="C11" s="19">
        <v>227934</v>
      </c>
      <c r="D11" s="10">
        <v>28098</v>
      </c>
      <c r="E11" s="14">
        <f>(D11/$T11)</f>
        <v>0.21457208531565725</v>
      </c>
      <c r="F11" s="10">
        <v>0</v>
      </c>
      <c r="G11" s="30">
        <f>(F11/$T11)</f>
        <v>0</v>
      </c>
      <c r="H11" s="10">
        <v>45131</v>
      </c>
      <c r="I11" s="30">
        <f>(H11/$T11)</f>
        <v>0.34464562539614657</v>
      </c>
      <c r="J11" s="12">
        <v>46972</v>
      </c>
      <c r="K11" s="35">
        <f>(J11/$T11)</f>
        <v>0.35870453382614603</v>
      </c>
      <c r="L11" s="10">
        <v>0</v>
      </c>
      <c r="M11" s="30">
        <f>(L11/$T11)</f>
        <v>0</v>
      </c>
      <c r="N11" s="32">
        <v>6869</v>
      </c>
      <c r="O11" s="30">
        <f>(N11/$T11)</f>
        <v>0.05245553612475086</v>
      </c>
      <c r="P11" s="32">
        <v>87</v>
      </c>
      <c r="Q11" s="30">
        <f>(P11/$T11)</f>
        <v>0.0006643807894676553</v>
      </c>
      <c r="R11" s="32">
        <v>3484</v>
      </c>
      <c r="S11" s="30">
        <f>(R11/$T11)</f>
        <v>0.02660577782190013</v>
      </c>
      <c r="T11" s="32">
        <v>130949</v>
      </c>
      <c r="U11" s="10">
        <v>308</v>
      </c>
    </row>
    <row r="12" spans="1:21" ht="12.75">
      <c r="A12" s="6">
        <v>6</v>
      </c>
      <c r="B12" s="7" t="s">
        <v>17</v>
      </c>
      <c r="C12" s="19">
        <v>245118</v>
      </c>
      <c r="D12" s="10">
        <v>24241</v>
      </c>
      <c r="E12" s="14">
        <f>(D12/$T12)</f>
        <v>0.21679947769937305</v>
      </c>
      <c r="F12" s="10">
        <v>0</v>
      </c>
      <c r="G12" s="30">
        <f>(F12/$T12)</f>
        <v>0</v>
      </c>
      <c r="H12" s="10">
        <v>36603</v>
      </c>
      <c r="I12" s="30">
        <f>(H12/$T12)</f>
        <v>0.32735907273751713</v>
      </c>
      <c r="J12" s="12">
        <v>45500</v>
      </c>
      <c r="K12" s="35">
        <f>(J12/$T12)</f>
        <v>0.40692942681083594</v>
      </c>
      <c r="L12" s="10">
        <v>0</v>
      </c>
      <c r="M12" s="30">
        <f>(L12/$T12)</f>
        <v>0</v>
      </c>
      <c r="N12" s="32">
        <v>2564</v>
      </c>
      <c r="O12" s="30">
        <f>(N12/$T12)</f>
        <v>0.022931143963582052</v>
      </c>
      <c r="P12" s="32">
        <v>83</v>
      </c>
      <c r="Q12" s="30">
        <f>(P12/$T12)</f>
        <v>0.0007423108225340524</v>
      </c>
      <c r="R12" s="32">
        <v>2822</v>
      </c>
      <c r="S12" s="30">
        <f>(R12/$T12)</f>
        <v>0.025238567966157782</v>
      </c>
      <c r="T12" s="32">
        <v>111813</v>
      </c>
      <c r="U12" s="10">
        <v>0</v>
      </c>
    </row>
    <row r="13" spans="1:21" ht="12.75">
      <c r="A13" s="6">
        <v>7</v>
      </c>
      <c r="B13" s="7" t="s">
        <v>18</v>
      </c>
      <c r="C13" s="19">
        <v>267819</v>
      </c>
      <c r="D13" s="13">
        <v>50149</v>
      </c>
      <c r="E13" s="15">
        <f>(D13/$T13)</f>
        <v>0.4274183925679707</v>
      </c>
      <c r="F13" s="10">
        <v>0</v>
      </c>
      <c r="G13" s="30">
        <f>(F13/$T13)</f>
        <v>0</v>
      </c>
      <c r="H13" s="10">
        <v>39608</v>
      </c>
      <c r="I13" s="30">
        <f>(H13/$T13)</f>
        <v>0.3375777720957982</v>
      </c>
      <c r="J13" s="10">
        <v>23153</v>
      </c>
      <c r="K13" s="30">
        <f>(J13/$T13)</f>
        <v>0.19733231057700504</v>
      </c>
      <c r="L13" s="10">
        <v>0</v>
      </c>
      <c r="M13" s="30">
        <f>(L13/$T13)</f>
        <v>0</v>
      </c>
      <c r="N13" s="32">
        <v>2023</v>
      </c>
      <c r="O13" s="30">
        <f>(N13/$T13)</f>
        <v>0.017241967101338105</v>
      </c>
      <c r="P13" s="32">
        <v>114</v>
      </c>
      <c r="Q13" s="30">
        <f>(P13/$T13)</f>
        <v>0.0009716185118895423</v>
      </c>
      <c r="R13" s="32">
        <v>2283</v>
      </c>
      <c r="S13" s="30">
        <f>(R13/$T13)</f>
        <v>0.019457939145998467</v>
      </c>
      <c r="T13" s="32">
        <v>117330</v>
      </c>
      <c r="U13" s="10">
        <v>0</v>
      </c>
    </row>
    <row r="14" spans="1:21" ht="12.75">
      <c r="A14" s="6">
        <v>8</v>
      </c>
      <c r="B14" s="7" t="s">
        <v>19</v>
      </c>
      <c r="C14" s="19">
        <v>186267</v>
      </c>
      <c r="D14" s="10">
        <v>12601</v>
      </c>
      <c r="E14" s="14">
        <f>(D14/$T14)</f>
        <v>0.17382847525899767</v>
      </c>
      <c r="F14" s="10">
        <v>0</v>
      </c>
      <c r="G14" s="30">
        <f>(F14/$T14)</f>
        <v>0</v>
      </c>
      <c r="H14" s="10">
        <v>24679</v>
      </c>
      <c r="I14" s="30">
        <f>(H14/$T14)</f>
        <v>0.3404422617980163</v>
      </c>
      <c r="J14" s="12">
        <v>31572</v>
      </c>
      <c r="K14" s="35">
        <f>(J14/$T14)</f>
        <v>0.4355299278531128</v>
      </c>
      <c r="L14" s="10">
        <v>0</v>
      </c>
      <c r="M14" s="30">
        <f>(L14/$T14)</f>
        <v>0</v>
      </c>
      <c r="N14" s="32">
        <v>1471</v>
      </c>
      <c r="O14" s="30">
        <f>(N14/$T14)</f>
        <v>0.02029217420093529</v>
      </c>
      <c r="P14" s="32">
        <v>158</v>
      </c>
      <c r="Q14" s="30">
        <f>(P14/$T14)</f>
        <v>0.0021795809134927094</v>
      </c>
      <c r="R14" s="32">
        <v>2010</v>
      </c>
      <c r="S14" s="30">
        <f>(R14/$T14)</f>
        <v>0.027727579975445227</v>
      </c>
      <c r="T14" s="32">
        <v>72491</v>
      </c>
      <c r="U14" s="10">
        <v>0</v>
      </c>
    </row>
    <row r="15" spans="1:21" ht="12.75">
      <c r="A15" s="6">
        <v>9</v>
      </c>
      <c r="B15" s="7" t="s">
        <v>20</v>
      </c>
      <c r="C15" s="19">
        <v>214264</v>
      </c>
      <c r="D15" s="10">
        <v>27168</v>
      </c>
      <c r="E15" s="14">
        <f>(D15/$T15)</f>
        <v>0.2251597450709011</v>
      </c>
      <c r="F15" s="10">
        <v>0</v>
      </c>
      <c r="G15" s="30">
        <f>(F15/$T15)</f>
        <v>0</v>
      </c>
      <c r="H15" s="11">
        <v>43068</v>
      </c>
      <c r="I15" s="34">
        <f>(H15/$T15)</f>
        <v>0.3569338891605407</v>
      </c>
      <c r="J15" s="10">
        <v>22942</v>
      </c>
      <c r="K15" s="30">
        <f>(J15/$T15)</f>
        <v>0.19013600086191892</v>
      </c>
      <c r="L15" s="10">
        <v>0</v>
      </c>
      <c r="M15" s="30">
        <f>(L15/$T15)</f>
        <v>0</v>
      </c>
      <c r="N15" s="32">
        <v>20955</v>
      </c>
      <c r="O15" s="30">
        <f>(N15/$T15)</f>
        <v>0.17366837669172308</v>
      </c>
      <c r="P15" s="32">
        <v>153</v>
      </c>
      <c r="Q15" s="30">
        <f>(P15/$T15)</f>
        <v>0.0012680153487870977</v>
      </c>
      <c r="R15" s="32">
        <v>6375</v>
      </c>
      <c r="S15" s="30">
        <f>(R15/$T15)</f>
        <v>0.05283397286612907</v>
      </c>
      <c r="T15" s="32">
        <v>120661</v>
      </c>
      <c r="U15" s="10">
        <v>0</v>
      </c>
    </row>
    <row r="16" spans="1:21" ht="12.75">
      <c r="A16" s="6">
        <v>10</v>
      </c>
      <c r="B16" s="7" t="s">
        <v>21</v>
      </c>
      <c r="C16" s="19">
        <v>245431</v>
      </c>
      <c r="D16" s="10">
        <v>18304</v>
      </c>
      <c r="E16" s="14">
        <f>(D16/$T16)</f>
        <v>0.20711036683337483</v>
      </c>
      <c r="F16" s="10">
        <v>0</v>
      </c>
      <c r="G16" s="30">
        <f>(F16/$T16)</f>
        <v>0</v>
      </c>
      <c r="H16" s="10">
        <v>31425</v>
      </c>
      <c r="I16" s="30">
        <f>(H16/$T16)</f>
        <v>0.3555749168345063</v>
      </c>
      <c r="J16" s="12">
        <v>34551</v>
      </c>
      <c r="K16" s="35">
        <f>(J16/$T16)</f>
        <v>0.3909457104709317</v>
      </c>
      <c r="L16" s="10">
        <v>0</v>
      </c>
      <c r="M16" s="30">
        <f>(L16/$T16)</f>
        <v>0</v>
      </c>
      <c r="N16" s="32">
        <v>1973</v>
      </c>
      <c r="O16" s="30">
        <f>(N16/$T16)</f>
        <v>0.022324560410962004</v>
      </c>
      <c r="P16" s="32">
        <v>112</v>
      </c>
      <c r="Q16" s="30">
        <f>(P16/$T16)</f>
        <v>0.0012672837131412794</v>
      </c>
      <c r="R16" s="32">
        <v>2013</v>
      </c>
      <c r="S16" s="30">
        <f>(R16/$T16)</f>
        <v>0.02277716173708389</v>
      </c>
      <c r="T16" s="32">
        <v>88378</v>
      </c>
      <c r="U16" s="10">
        <v>0</v>
      </c>
    </row>
    <row r="17" spans="1:21" ht="12.75">
      <c r="A17" s="6">
        <v>11</v>
      </c>
      <c r="B17" s="7" t="s">
        <v>21</v>
      </c>
      <c r="C17" s="19">
        <v>241064</v>
      </c>
      <c r="D17" s="10">
        <v>20947</v>
      </c>
      <c r="E17" s="14">
        <f>(D17/$T17)</f>
        <v>0.22724757802922638</v>
      </c>
      <c r="F17" s="10">
        <v>0</v>
      </c>
      <c r="G17" s="30">
        <f>(F17/$T17)</f>
        <v>0</v>
      </c>
      <c r="H17" s="11">
        <v>33014</v>
      </c>
      <c r="I17" s="34">
        <f>(H17/$T17)</f>
        <v>0.3581587597773848</v>
      </c>
      <c r="J17" s="10">
        <v>32510</v>
      </c>
      <c r="K17" s="30">
        <f>(J17/$T17)</f>
        <v>0.3526910183668377</v>
      </c>
      <c r="L17" s="10">
        <v>0</v>
      </c>
      <c r="M17" s="30">
        <f>(L17/$T17)</f>
        <v>0</v>
      </c>
      <c r="N17" s="32">
        <v>1383</v>
      </c>
      <c r="O17" s="30">
        <f>(N17/$T17)</f>
        <v>0.015003742799179839</v>
      </c>
      <c r="P17" s="32">
        <v>78</v>
      </c>
      <c r="Q17" s="30">
        <f>(P17/$T17)</f>
        <v>0.000846198075441813</v>
      </c>
      <c r="R17" s="32">
        <v>1851</v>
      </c>
      <c r="S17" s="30">
        <f>(R17/$T17)</f>
        <v>0.020080931251830716</v>
      </c>
      <c r="T17" s="32">
        <v>92177</v>
      </c>
      <c r="U17" s="10">
        <v>2394</v>
      </c>
    </row>
    <row r="18" spans="1:21" ht="12.75">
      <c r="A18" s="6">
        <v>12</v>
      </c>
      <c r="B18" s="7" t="s">
        <v>22</v>
      </c>
      <c r="C18" s="19">
        <v>240739</v>
      </c>
      <c r="D18" s="10">
        <v>12572</v>
      </c>
      <c r="E18" s="14">
        <f>(D18/$T18)</f>
        <v>0.1169510130421031</v>
      </c>
      <c r="F18" s="10">
        <v>0</v>
      </c>
      <c r="G18" s="30">
        <f>(F18/$T18)</f>
        <v>0</v>
      </c>
      <c r="H18" s="10">
        <v>39616</v>
      </c>
      <c r="I18" s="30">
        <f>(H18/$T18)</f>
        <v>0.36852778656347096</v>
      </c>
      <c r="J18" s="12">
        <v>46943</v>
      </c>
      <c r="K18" s="35">
        <f>(J18/$T18)</f>
        <v>0.43668719418035684</v>
      </c>
      <c r="L18" s="10">
        <v>0</v>
      </c>
      <c r="M18" s="30">
        <f>(L18/$T18)</f>
        <v>0</v>
      </c>
      <c r="N18" s="32">
        <v>2848</v>
      </c>
      <c r="O18" s="30">
        <f>(N18/$T18)</f>
        <v>0.02649351615844016</v>
      </c>
      <c r="P18" s="32">
        <v>487</v>
      </c>
      <c r="Q18" s="30">
        <f>(P18/$T18)</f>
        <v>0.004530316843104057</v>
      </c>
      <c r="R18" s="32">
        <v>5032</v>
      </c>
      <c r="S18" s="30">
        <f>(R18/$T18)</f>
        <v>0.04681017321252488</v>
      </c>
      <c r="T18" s="32">
        <v>107498</v>
      </c>
      <c r="U18" s="10">
        <v>0</v>
      </c>
    </row>
    <row r="19" spans="1:21" ht="12.75">
      <c r="A19" s="6">
        <v>13</v>
      </c>
      <c r="B19" s="7" t="s">
        <v>21</v>
      </c>
      <c r="C19" s="19">
        <v>243938</v>
      </c>
      <c r="D19" s="10">
        <v>15338</v>
      </c>
      <c r="E19" s="14">
        <f>(D19/$T19)</f>
        <v>0.1936176121588528</v>
      </c>
      <c r="F19" s="10">
        <v>0</v>
      </c>
      <c r="G19" s="30">
        <f>(F19/$T19)</f>
        <v>0</v>
      </c>
      <c r="H19" s="10">
        <v>25595</v>
      </c>
      <c r="I19" s="30">
        <f>(H19/$T19)</f>
        <v>0.3230957610644046</v>
      </c>
      <c r="J19" s="12">
        <v>31276</v>
      </c>
      <c r="K19" s="35">
        <f>(J19/$T19)</f>
        <v>0.39480926052159865</v>
      </c>
      <c r="L19" s="10">
        <v>0</v>
      </c>
      <c r="M19" s="30">
        <f>(L19/$T19)</f>
        <v>0</v>
      </c>
      <c r="N19" s="32">
        <v>1017</v>
      </c>
      <c r="O19" s="30">
        <f>(N19/$T19)</f>
        <v>0.012837991365598728</v>
      </c>
      <c r="P19" s="32">
        <v>60</v>
      </c>
      <c r="Q19" s="30">
        <f>(P19/$T19)</f>
        <v>0.0007574036203893055</v>
      </c>
      <c r="R19" s="32">
        <v>1772</v>
      </c>
      <c r="S19" s="30">
        <f>(R19/$T19)</f>
        <v>0.02236865358883082</v>
      </c>
      <c r="T19" s="32">
        <v>79218</v>
      </c>
      <c r="U19" s="10">
        <v>4160</v>
      </c>
    </row>
    <row r="20" spans="1:21" ht="12.75">
      <c r="A20" s="6">
        <v>14</v>
      </c>
      <c r="B20" s="7" t="s">
        <v>23</v>
      </c>
      <c r="C20" s="19">
        <v>238356</v>
      </c>
      <c r="D20" s="13">
        <v>38127</v>
      </c>
      <c r="E20" s="15">
        <f>(D20/$T20)</f>
        <v>0.460732541418438</v>
      </c>
      <c r="F20" s="10">
        <v>0</v>
      </c>
      <c r="G20" s="30">
        <f>(F20/$T20)</f>
        <v>0</v>
      </c>
      <c r="H20" s="10">
        <v>21432</v>
      </c>
      <c r="I20" s="30">
        <f>(H20/$T20)</f>
        <v>0.25898758957379187</v>
      </c>
      <c r="J20" s="10">
        <v>20240</v>
      </c>
      <c r="K20" s="30">
        <f>(J20/$T20)</f>
        <v>0.24458327794762727</v>
      </c>
      <c r="L20" s="10">
        <v>0</v>
      </c>
      <c r="M20" s="30">
        <f>(L20/$T20)</f>
        <v>0</v>
      </c>
      <c r="N20" s="32">
        <v>1074</v>
      </c>
      <c r="O20" s="30">
        <f>(N20/$T20)</f>
        <v>0.012978381448406705</v>
      </c>
      <c r="P20" s="32">
        <v>100</v>
      </c>
      <c r="Q20" s="30">
        <f>(P20/$T20)</f>
        <v>0.0012084154048795815</v>
      </c>
      <c r="R20" s="32">
        <v>1780</v>
      </c>
      <c r="S20" s="30">
        <f>(R20/$T20)</f>
        <v>0.021509794206856548</v>
      </c>
      <c r="T20" s="32">
        <v>82753</v>
      </c>
      <c r="U20" s="10">
        <v>0</v>
      </c>
    </row>
    <row r="21" spans="1:21" ht="12.75">
      <c r="A21" s="6">
        <v>15</v>
      </c>
      <c r="B21" s="7" t="s">
        <v>24</v>
      </c>
      <c r="C21" s="19">
        <v>259944</v>
      </c>
      <c r="D21" s="13">
        <v>50553</v>
      </c>
      <c r="E21" s="15">
        <f>(D21/$T21)</f>
        <v>0.49492378332337994</v>
      </c>
      <c r="F21" s="10">
        <v>15192</v>
      </c>
      <c r="G21" s="30">
        <f>(F21/$T21)</f>
        <v>0.14873265911516206</v>
      </c>
      <c r="H21" s="10">
        <v>9060</v>
      </c>
      <c r="I21" s="30">
        <f>(H21/$T21)</f>
        <v>0.08869917664450819</v>
      </c>
      <c r="J21" s="10">
        <v>22793</v>
      </c>
      <c r="K21" s="30">
        <f>(J21/$T21)</f>
        <v>0.22314793965323126</v>
      </c>
      <c r="L21" s="10">
        <v>910</v>
      </c>
      <c r="M21" s="30">
        <f>(L21/$T21)</f>
        <v>0.00890907844884133</v>
      </c>
      <c r="N21" s="32">
        <v>1422</v>
      </c>
      <c r="O21" s="30">
        <f>(N21/$T21)</f>
        <v>0.013921658850826782</v>
      </c>
      <c r="P21" s="32">
        <v>126</v>
      </c>
      <c r="Q21" s="30">
        <f>(P21/$T21)</f>
        <v>0.0012335647083011074</v>
      </c>
      <c r="R21" s="32">
        <v>2087</v>
      </c>
      <c r="S21" s="30">
        <f>(R21/$T21)</f>
        <v>0.020432139255749292</v>
      </c>
      <c r="T21" s="32">
        <v>102143</v>
      </c>
      <c r="U21" s="10">
        <v>0</v>
      </c>
    </row>
    <row r="22" spans="1:21" ht="12.75">
      <c r="A22" s="6">
        <v>16</v>
      </c>
      <c r="B22" s="7" t="s">
        <v>21</v>
      </c>
      <c r="C22" s="19">
        <v>267286</v>
      </c>
      <c r="D22" s="10">
        <v>25208</v>
      </c>
      <c r="E22" s="14">
        <f>(D22/$T22)</f>
        <v>0.28932477877121904</v>
      </c>
      <c r="F22" s="10">
        <v>0</v>
      </c>
      <c r="G22" s="30">
        <f>(F22/$T22)</f>
        <v>0</v>
      </c>
      <c r="H22" s="11">
        <v>29214</v>
      </c>
      <c r="I22" s="34">
        <f>(H22/$T22)</f>
        <v>0.3353036372192317</v>
      </c>
      <c r="J22" s="10">
        <v>29133</v>
      </c>
      <c r="K22" s="30">
        <f>(J22/$T22)</f>
        <v>0.3343739598517107</v>
      </c>
      <c r="L22" s="10">
        <v>0</v>
      </c>
      <c r="M22" s="30">
        <f>(L22/$T22)</f>
        <v>0</v>
      </c>
      <c r="N22" s="32">
        <v>1072</v>
      </c>
      <c r="O22" s="30">
        <f>(N22/$T22)</f>
        <v>0.012303878246697349</v>
      </c>
      <c r="P22" s="32">
        <v>150</v>
      </c>
      <c r="Q22" s="30">
        <f>(P22/$T22)</f>
        <v>0.0017216247546684724</v>
      </c>
      <c r="R22" s="32">
        <v>2350</v>
      </c>
      <c r="S22" s="30">
        <f>(R22/$T22)</f>
        <v>0.026972121156472736</v>
      </c>
      <c r="T22" s="32">
        <v>87127</v>
      </c>
      <c r="U22" s="10">
        <v>0</v>
      </c>
    </row>
    <row r="23" spans="1:21" ht="12.75">
      <c r="A23" s="6">
        <v>17</v>
      </c>
      <c r="B23" s="7" t="s">
        <v>21</v>
      </c>
      <c r="C23" s="19">
        <v>233130</v>
      </c>
      <c r="D23" s="10">
        <v>15261</v>
      </c>
      <c r="E23" s="14">
        <f>(D23/$T23)</f>
        <v>0.18977094680295456</v>
      </c>
      <c r="F23" s="10">
        <v>0</v>
      </c>
      <c r="G23" s="30">
        <f>(F23/$T23)</f>
        <v>0</v>
      </c>
      <c r="H23" s="10">
        <v>28626</v>
      </c>
      <c r="I23" s="30">
        <f>(H23/$T23)</f>
        <v>0.3559650824442289</v>
      </c>
      <c r="J23" s="12">
        <v>33356</v>
      </c>
      <c r="K23" s="35">
        <f>(J23/$T23)</f>
        <v>0.4147827600785894</v>
      </c>
      <c r="L23" s="10">
        <v>0</v>
      </c>
      <c r="M23" s="30">
        <f>(L23/$T23)</f>
        <v>0</v>
      </c>
      <c r="N23" s="32">
        <v>1113</v>
      </c>
      <c r="O23" s="30">
        <f>(N23/$T23)</f>
        <v>0.013840185033201523</v>
      </c>
      <c r="P23" s="32">
        <v>87</v>
      </c>
      <c r="Q23" s="30">
        <f>(P23/$T23)</f>
        <v>0.0010818473476087442</v>
      </c>
      <c r="R23" s="32">
        <v>1751</v>
      </c>
      <c r="S23" s="30">
        <f>(R23/$T23)</f>
        <v>0.02177373224899898</v>
      </c>
      <c r="T23" s="32">
        <v>80418</v>
      </c>
      <c r="U23" s="10">
        <v>224</v>
      </c>
    </row>
    <row r="24" spans="1:21" ht="12.75">
      <c r="A24" s="6">
        <v>18</v>
      </c>
      <c r="B24" s="7" t="s">
        <v>25</v>
      </c>
      <c r="C24" s="19">
        <v>243541</v>
      </c>
      <c r="D24" s="10">
        <v>39274</v>
      </c>
      <c r="E24" s="14">
        <f>(D24/$T24)</f>
        <v>0.3129552010454683</v>
      </c>
      <c r="F24" s="10">
        <v>0</v>
      </c>
      <c r="G24" s="30">
        <f>(F24/$T24)</f>
        <v>0</v>
      </c>
      <c r="H24" s="11">
        <v>42293</v>
      </c>
      <c r="I24" s="34">
        <f>(H24/$T24)</f>
        <v>0.33701212806986786</v>
      </c>
      <c r="J24" s="10">
        <v>31200</v>
      </c>
      <c r="K24" s="30">
        <f>(J24/$T24)</f>
        <v>0.24861746378312907</v>
      </c>
      <c r="L24" s="10">
        <v>0</v>
      </c>
      <c r="M24" s="30">
        <f>(L24/$T24)</f>
        <v>0</v>
      </c>
      <c r="N24" s="32">
        <v>9099</v>
      </c>
      <c r="O24" s="30">
        <f>(N24/$T24)</f>
        <v>0.0725054584282914</v>
      </c>
      <c r="P24" s="32">
        <v>85</v>
      </c>
      <c r="Q24" s="30">
        <f>(P24/$T24)</f>
        <v>0.000677323218639935</v>
      </c>
      <c r="R24" s="32">
        <v>3543</v>
      </c>
      <c r="S24" s="30">
        <f>(R24/$T24)</f>
        <v>0.02823242545460341</v>
      </c>
      <c r="T24" s="32">
        <v>125494</v>
      </c>
      <c r="U24" s="10">
        <v>0</v>
      </c>
    </row>
    <row r="25" spans="1:21" ht="12.75">
      <c r="A25" s="6">
        <v>19</v>
      </c>
      <c r="B25" s="7" t="s">
        <v>24</v>
      </c>
      <c r="C25" s="19">
        <v>242701</v>
      </c>
      <c r="D25" s="13">
        <v>36826</v>
      </c>
      <c r="E25" s="15">
        <f>(D25/$T25)</f>
        <v>0.3789657833804991</v>
      </c>
      <c r="F25" s="10">
        <v>12103</v>
      </c>
      <c r="G25" s="30">
        <f>(F25/$T25)</f>
        <v>0.1245484949832776</v>
      </c>
      <c r="H25" s="10">
        <v>15003</v>
      </c>
      <c r="I25" s="30">
        <f>(H25/$T25)</f>
        <v>0.15439156161564188</v>
      </c>
      <c r="J25" s="10">
        <v>29452</v>
      </c>
      <c r="K25" s="30">
        <f>(J25/$T25)</f>
        <v>0.303082068433239</v>
      </c>
      <c r="L25" s="10">
        <v>623</v>
      </c>
      <c r="M25" s="30">
        <f>(L25/$T25)</f>
        <v>0.006411113969642398</v>
      </c>
      <c r="N25" s="32">
        <v>1149</v>
      </c>
      <c r="O25" s="30">
        <f>(N25/$T25)</f>
        <v>0.01182402881399537</v>
      </c>
      <c r="P25" s="32">
        <v>108</v>
      </c>
      <c r="Q25" s="30">
        <f>(P25/$T25)</f>
        <v>0.0011113969642397737</v>
      </c>
      <c r="R25" s="32">
        <v>1911</v>
      </c>
      <c r="S25" s="30">
        <f>(R25/$T25)</f>
        <v>0.019665551839464883</v>
      </c>
      <c r="T25" s="32">
        <v>97175</v>
      </c>
      <c r="U25" s="10">
        <v>0</v>
      </c>
    </row>
    <row r="26" spans="1:21" ht="12.75">
      <c r="A26" s="6">
        <v>20</v>
      </c>
      <c r="B26" s="7" t="s">
        <v>26</v>
      </c>
      <c r="C26" s="19">
        <v>216935</v>
      </c>
      <c r="D26" s="10">
        <v>10121</v>
      </c>
      <c r="E26" s="14">
        <f>(D26/$T26)</f>
        <v>0.1521451549863203</v>
      </c>
      <c r="F26" s="10">
        <v>18977</v>
      </c>
      <c r="G26" s="30">
        <f>(F26/$T26)</f>
        <v>0.285274044676949</v>
      </c>
      <c r="H26" s="10">
        <v>0</v>
      </c>
      <c r="I26" s="30">
        <f>(H26/$T26)</f>
        <v>0</v>
      </c>
      <c r="J26" s="12">
        <v>32651</v>
      </c>
      <c r="K26" s="35">
        <f>(J26/$T26)</f>
        <v>0.4908301013198641</v>
      </c>
      <c r="L26" s="10">
        <v>1631</v>
      </c>
      <c r="M26" s="30">
        <f>(L26/$T26)</f>
        <v>0.024518204503773188</v>
      </c>
      <c r="N26" s="32">
        <v>1426</v>
      </c>
      <c r="O26" s="30">
        <f>(N26/$T26)</f>
        <v>0.021436517242416044</v>
      </c>
      <c r="P26" s="32">
        <v>77</v>
      </c>
      <c r="Q26" s="30">
        <f>(P26/$T26)</f>
        <v>0.0011575118006073178</v>
      </c>
      <c r="R26" s="32">
        <v>1639</v>
      </c>
      <c r="S26" s="30">
        <f>(R26/$T26)</f>
        <v>0.02463846547007005</v>
      </c>
      <c r="T26" s="32">
        <v>66522</v>
      </c>
      <c r="U26" s="10">
        <v>0</v>
      </c>
    </row>
    <row r="27" spans="1:21" ht="12.75">
      <c r="A27" s="6">
        <v>21</v>
      </c>
      <c r="B27" s="7" t="s">
        <v>27</v>
      </c>
      <c r="C27" s="19">
        <v>214992</v>
      </c>
      <c r="D27" s="13">
        <v>31043</v>
      </c>
      <c r="E27" s="15">
        <f>(D27/$T27)</f>
        <v>0.43017293941577517</v>
      </c>
      <c r="F27" s="10">
        <v>0</v>
      </c>
      <c r="G27" s="30">
        <f>(F27/$T27)</f>
        <v>0</v>
      </c>
      <c r="H27" s="10">
        <v>21789</v>
      </c>
      <c r="I27" s="30">
        <f>(H27/$T27)</f>
        <v>0.30193725403248156</v>
      </c>
      <c r="J27" s="10">
        <v>16227</v>
      </c>
      <c r="K27" s="30">
        <f>(J27/$T27)</f>
        <v>0.22486281248267834</v>
      </c>
      <c r="L27" s="10">
        <v>0</v>
      </c>
      <c r="M27" s="30">
        <f>(L27/$T27)</f>
        <v>0</v>
      </c>
      <c r="N27" s="32">
        <v>1127</v>
      </c>
      <c r="O27" s="30">
        <f>(N27/$T27)</f>
        <v>0.015617205254697633</v>
      </c>
      <c r="P27" s="32">
        <v>112</v>
      </c>
      <c r="Q27" s="30">
        <f>(P27/$T27)</f>
        <v>0.0015520203979823735</v>
      </c>
      <c r="R27" s="32">
        <v>1866</v>
      </c>
      <c r="S27" s="30">
        <f>(R27/$T27)</f>
        <v>0.025857768416384902</v>
      </c>
      <c r="T27" s="32">
        <v>72164</v>
      </c>
      <c r="U27" s="10">
        <v>0</v>
      </c>
    </row>
    <row r="28" spans="1:21" ht="12.75">
      <c r="A28" s="6">
        <v>22</v>
      </c>
      <c r="B28" s="7" t="s">
        <v>27</v>
      </c>
      <c r="C28" s="19">
        <v>221203</v>
      </c>
      <c r="D28" s="13">
        <v>31510</v>
      </c>
      <c r="E28" s="15">
        <f>(D28/$T28)</f>
        <v>0.4286200095218663</v>
      </c>
      <c r="F28" s="10">
        <v>0</v>
      </c>
      <c r="G28" s="30">
        <f>(F28/$T28)</f>
        <v>0</v>
      </c>
      <c r="H28" s="10">
        <v>23372</v>
      </c>
      <c r="I28" s="30">
        <f>(H28/$T28)</f>
        <v>0.31792151261647283</v>
      </c>
      <c r="J28" s="10">
        <v>15770</v>
      </c>
      <c r="K28" s="30">
        <f>(J28/$T28)</f>
        <v>0.21451404475277155</v>
      </c>
      <c r="L28" s="10">
        <v>0</v>
      </c>
      <c r="M28" s="30">
        <f>(L28/$T28)</f>
        <v>0</v>
      </c>
      <c r="N28" s="32">
        <v>1093</v>
      </c>
      <c r="O28" s="30">
        <f>(N28/$T28)</f>
        <v>0.014867714071958103</v>
      </c>
      <c r="P28" s="32">
        <v>70</v>
      </c>
      <c r="Q28" s="30">
        <f>(P28/$T28)</f>
        <v>0.0009521866285792015</v>
      </c>
      <c r="R28" s="32">
        <v>1700</v>
      </c>
      <c r="S28" s="30">
        <f>(R28/$T28)</f>
        <v>0.023124532408352036</v>
      </c>
      <c r="T28" s="32">
        <v>73515</v>
      </c>
      <c r="U28" s="10">
        <v>0</v>
      </c>
    </row>
    <row r="29" spans="1:21" ht="12.75">
      <c r="A29" s="6">
        <v>23</v>
      </c>
      <c r="B29" s="7" t="s">
        <v>28</v>
      </c>
      <c r="C29" s="19">
        <v>200644</v>
      </c>
      <c r="D29" s="10">
        <v>20594</v>
      </c>
      <c r="E29" s="14">
        <f>(D29/$T29)</f>
        <v>0.16995254796781514</v>
      </c>
      <c r="F29" s="10">
        <v>0</v>
      </c>
      <c r="G29" s="30">
        <f>(F29/$T29)</f>
        <v>0</v>
      </c>
      <c r="H29" s="11">
        <v>46740</v>
      </c>
      <c r="I29" s="34">
        <f>(H29/$T29)</f>
        <v>0.38572312770786055</v>
      </c>
      <c r="J29" s="10">
        <v>41241</v>
      </c>
      <c r="K29" s="30">
        <f>(J29/$T29)</f>
        <v>0.34034247988446464</v>
      </c>
      <c r="L29" s="10">
        <v>0</v>
      </c>
      <c r="M29" s="30">
        <f>(L29/$T29)</f>
        <v>0</v>
      </c>
      <c r="N29" s="32">
        <v>7344</v>
      </c>
      <c r="O29" s="30">
        <f>(N29/$T29)</f>
        <v>0.060606560759232514</v>
      </c>
      <c r="P29" s="32">
        <v>117</v>
      </c>
      <c r="Q29" s="30">
        <f>(P29/$T29)</f>
        <v>0.0009655456983701259</v>
      </c>
      <c r="R29" s="32">
        <v>5139</v>
      </c>
      <c r="S29" s="30">
        <f>(R29/$T29)</f>
        <v>0.04240973798225706</v>
      </c>
      <c r="T29" s="32">
        <v>121175</v>
      </c>
      <c r="U29" s="10">
        <v>0</v>
      </c>
    </row>
    <row r="30" spans="1:21" ht="12.75">
      <c r="A30" s="6">
        <v>24</v>
      </c>
      <c r="B30" s="7" t="s">
        <v>27</v>
      </c>
      <c r="C30" s="19">
        <v>208898</v>
      </c>
      <c r="D30" s="10">
        <v>18750</v>
      </c>
      <c r="E30" s="14">
        <f>(D30/$T30)</f>
        <v>0.30365355962946167</v>
      </c>
      <c r="F30" s="10">
        <v>0</v>
      </c>
      <c r="G30" s="30">
        <f>(F30/$T30)</f>
        <v>0</v>
      </c>
      <c r="H30" s="11">
        <v>23493</v>
      </c>
      <c r="I30" s="34">
        <f>(H30/$T30)</f>
        <v>0.3804657640733303</v>
      </c>
      <c r="J30" s="10">
        <v>17147</v>
      </c>
      <c r="K30" s="30">
        <f>(J30/$T30)</f>
        <v>0.2776932046382069</v>
      </c>
      <c r="L30" s="10">
        <v>0</v>
      </c>
      <c r="M30" s="30">
        <f>(L30/$T30)</f>
        <v>0</v>
      </c>
      <c r="N30" s="32">
        <v>771</v>
      </c>
      <c r="O30" s="30">
        <f>(N30/$T30)</f>
        <v>0.012486234371963464</v>
      </c>
      <c r="P30" s="32">
        <v>60</v>
      </c>
      <c r="Q30" s="30">
        <f>(P30/$T30)</f>
        <v>0.0009716913908142774</v>
      </c>
      <c r="R30" s="32">
        <v>1527</v>
      </c>
      <c r="S30" s="30">
        <f>(R30/$T30)</f>
        <v>0.024729545896223358</v>
      </c>
      <c r="T30" s="32">
        <v>61748</v>
      </c>
      <c r="U30" s="10">
        <v>0</v>
      </c>
    </row>
    <row r="31" spans="1:21" ht="12.75">
      <c r="A31" s="6">
        <v>25</v>
      </c>
      <c r="B31" s="7" t="s">
        <v>29</v>
      </c>
      <c r="C31" s="19">
        <v>200282</v>
      </c>
      <c r="D31" s="10">
        <v>6875</v>
      </c>
      <c r="E31" s="14">
        <f>(D31/$T31)</f>
        <v>0.1210813666784079</v>
      </c>
      <c r="F31" s="10">
        <v>0</v>
      </c>
      <c r="G31" s="30">
        <f>(F31/$T31)</f>
        <v>0</v>
      </c>
      <c r="H31" s="11">
        <v>23013</v>
      </c>
      <c r="I31" s="34">
        <f>(H31/$T31)</f>
        <v>0.40530116238112013</v>
      </c>
      <c r="J31" s="10">
        <v>21409</v>
      </c>
      <c r="K31" s="30">
        <f>(J31/$T31)</f>
        <v>0.37705177879535046</v>
      </c>
      <c r="L31" s="10">
        <v>0</v>
      </c>
      <c r="M31" s="30">
        <f>(L31/$T31)</f>
        <v>0</v>
      </c>
      <c r="N31" s="32">
        <v>2072</v>
      </c>
      <c r="O31" s="30">
        <f>(N31/$T31)</f>
        <v>0.03649172243747799</v>
      </c>
      <c r="P31" s="32">
        <v>88</v>
      </c>
      <c r="Q31" s="30">
        <f>(P31/$T31)</f>
        <v>0.001549841493483621</v>
      </c>
      <c r="R31" s="32">
        <v>1618</v>
      </c>
      <c r="S31" s="30">
        <f>(R31/$T31)</f>
        <v>0.02849594927791476</v>
      </c>
      <c r="T31" s="32">
        <v>56780</v>
      </c>
      <c r="U31" s="10">
        <v>1705</v>
      </c>
    </row>
    <row r="32" spans="1:21" ht="12.75">
      <c r="A32" s="6">
        <v>26</v>
      </c>
      <c r="B32" s="7" t="s">
        <v>30</v>
      </c>
      <c r="C32" s="19">
        <v>228314</v>
      </c>
      <c r="D32" s="13">
        <v>53278</v>
      </c>
      <c r="E32" s="15">
        <f>(D32/$T32)</f>
        <v>0.4515850144092219</v>
      </c>
      <c r="F32" s="10">
        <v>0</v>
      </c>
      <c r="G32" s="30">
        <f>(F32/$T32)</f>
        <v>0</v>
      </c>
      <c r="H32" s="10">
        <v>48794</v>
      </c>
      <c r="I32" s="30">
        <f>(H32/$T32)</f>
        <v>0.41357857263943043</v>
      </c>
      <c r="J32" s="10">
        <v>10525</v>
      </c>
      <c r="K32" s="30">
        <f>(J32/$T32)</f>
        <v>0.08921003559925411</v>
      </c>
      <c r="L32" s="10">
        <v>0</v>
      </c>
      <c r="M32" s="30">
        <f>(L32/$T32)</f>
        <v>0</v>
      </c>
      <c r="N32" s="32">
        <v>2136</v>
      </c>
      <c r="O32" s="30">
        <f>(N32/$T32)</f>
        <v>0.01810476351924055</v>
      </c>
      <c r="P32" s="32">
        <v>133</v>
      </c>
      <c r="Q32" s="30">
        <f>(P32/$T32)</f>
        <v>0.0011273097135107645</v>
      </c>
      <c r="R32" s="32">
        <v>3114</v>
      </c>
      <c r="S32" s="30">
        <f>(R32/$T32)</f>
        <v>0.026394304119342262</v>
      </c>
      <c r="T32" s="32">
        <v>117980</v>
      </c>
      <c r="U32" s="10">
        <v>0</v>
      </c>
    </row>
    <row r="33" spans="1:21" ht="12.75">
      <c r="A33" s="6">
        <v>27</v>
      </c>
      <c r="B33" s="7" t="s">
        <v>31</v>
      </c>
      <c r="C33" s="19">
        <v>216669</v>
      </c>
      <c r="D33" s="10">
        <v>40105</v>
      </c>
      <c r="E33" s="14">
        <f>(D33/$T33)</f>
        <v>0.3264390831542619</v>
      </c>
      <c r="F33" s="10">
        <v>0</v>
      </c>
      <c r="G33" s="30">
        <f>(F33/$T33)</f>
        <v>0</v>
      </c>
      <c r="H33" s="11">
        <v>42230</v>
      </c>
      <c r="I33" s="34">
        <f>(H33/$T33)</f>
        <v>0.3437357556814482</v>
      </c>
      <c r="J33" s="10">
        <v>31660</v>
      </c>
      <c r="K33" s="30">
        <f>(J33/$T33)</f>
        <v>0.2577000716285733</v>
      </c>
      <c r="L33" s="10">
        <v>0</v>
      </c>
      <c r="M33" s="30">
        <f>(L33/$T33)</f>
        <v>0</v>
      </c>
      <c r="N33" s="32">
        <v>5448</v>
      </c>
      <c r="O33" s="30">
        <f>(N33/$T33)</f>
        <v>0.04434459855440516</v>
      </c>
      <c r="P33" s="32">
        <v>124</v>
      </c>
      <c r="Q33" s="30">
        <f>(P33/$T33)</f>
        <v>0.001009311714527577</v>
      </c>
      <c r="R33" s="32">
        <v>3289</v>
      </c>
      <c r="S33" s="30">
        <f>(R33/$T33)</f>
        <v>0.026771179266783875</v>
      </c>
      <c r="T33" s="32">
        <v>122856</v>
      </c>
      <c r="U33" s="10">
        <v>0</v>
      </c>
    </row>
    <row r="34" spans="1:21" ht="12.75">
      <c r="A34" s="6">
        <v>28</v>
      </c>
      <c r="B34" s="7" t="s">
        <v>32</v>
      </c>
      <c r="C34" s="19">
        <v>229893</v>
      </c>
      <c r="D34" s="10">
        <v>34931</v>
      </c>
      <c r="E34" s="14">
        <f>(D34/$T34)</f>
        <v>0.304115409059646</v>
      </c>
      <c r="F34" s="10">
        <v>0</v>
      </c>
      <c r="G34" s="30">
        <f>(F34/$T34)</f>
        <v>0</v>
      </c>
      <c r="H34" s="11">
        <v>47793</v>
      </c>
      <c r="I34" s="34">
        <f>(H34/$T34)</f>
        <v>0.4160942356413404</v>
      </c>
      <c r="J34" s="10">
        <v>23193</v>
      </c>
      <c r="K34" s="30">
        <f>(J34/$T34)</f>
        <v>0.20192232350406142</v>
      </c>
      <c r="L34" s="10">
        <v>0</v>
      </c>
      <c r="M34" s="30">
        <f>(L34/$T34)</f>
        <v>0</v>
      </c>
      <c r="N34" s="32">
        <v>6040</v>
      </c>
      <c r="O34" s="30">
        <f>(N34/$T34)</f>
        <v>0.05258529875240508</v>
      </c>
      <c r="P34" s="32">
        <v>112</v>
      </c>
      <c r="Q34" s="30">
        <f>(P34/$T34)</f>
        <v>0.0009750916324949287</v>
      </c>
      <c r="R34" s="32">
        <v>2792</v>
      </c>
      <c r="S34" s="30">
        <f>(R34/$T34)</f>
        <v>0.02430764141005215</v>
      </c>
      <c r="T34" s="32">
        <v>114861</v>
      </c>
      <c r="U34" s="10">
        <v>0</v>
      </c>
    </row>
    <row r="35" spans="1:21" ht="12.75">
      <c r="A35" s="6">
        <v>29</v>
      </c>
      <c r="B35" s="7" t="s">
        <v>26</v>
      </c>
      <c r="C35" s="19">
        <v>231508</v>
      </c>
      <c r="D35" s="10">
        <v>8925</v>
      </c>
      <c r="E35" s="14">
        <f>(D35/$T35)</f>
        <v>0.12994292702812882</v>
      </c>
      <c r="F35" s="10">
        <v>18162</v>
      </c>
      <c r="G35" s="30">
        <f>(F35/$T35)</f>
        <v>0.26442839671539226</v>
      </c>
      <c r="H35" s="10">
        <v>0</v>
      </c>
      <c r="I35" s="30">
        <f>(H35/$T35)</f>
        <v>0</v>
      </c>
      <c r="J35" s="12">
        <v>35024</v>
      </c>
      <c r="K35" s="35">
        <f>(J35/$T35)</f>
        <v>0.509929532351057</v>
      </c>
      <c r="L35" s="10">
        <v>1381</v>
      </c>
      <c r="M35" s="30">
        <f>(L35/$T35)</f>
        <v>0.020106575039310466</v>
      </c>
      <c r="N35" s="32">
        <v>1003</v>
      </c>
      <c r="O35" s="30">
        <f>(N35/$T35)</f>
        <v>0.014603109894589716</v>
      </c>
      <c r="P35" s="32">
        <v>227</v>
      </c>
      <c r="Q35" s="30">
        <f>(P35/$T35)</f>
        <v>0.0033049909731524083</v>
      </c>
      <c r="R35" s="32">
        <v>1860</v>
      </c>
      <c r="S35" s="30">
        <f>(R35/$T35)</f>
        <v>0.02708054277561004</v>
      </c>
      <c r="T35" s="32">
        <v>68684</v>
      </c>
      <c r="U35" s="10">
        <v>2102</v>
      </c>
    </row>
    <row r="36" spans="1:21" ht="12.75">
      <c r="A36" s="6">
        <v>30</v>
      </c>
      <c r="B36" s="7" t="s">
        <v>26</v>
      </c>
      <c r="C36" s="19">
        <v>239279</v>
      </c>
      <c r="D36" s="10">
        <v>9435</v>
      </c>
      <c r="E36" s="14">
        <f>(D36/$T36)</f>
        <v>0.13357778941854373</v>
      </c>
      <c r="F36" s="10">
        <v>17846</v>
      </c>
      <c r="G36" s="30">
        <f>(F36/$T36)</f>
        <v>0.2526581059844549</v>
      </c>
      <c r="H36" s="10">
        <v>0</v>
      </c>
      <c r="I36" s="30">
        <f>(H36/$T36)</f>
        <v>0</v>
      </c>
      <c r="J36" s="12">
        <v>38563</v>
      </c>
      <c r="K36" s="35">
        <f>(J36/$T36)</f>
        <v>0.5459629351719452</v>
      </c>
      <c r="L36" s="10">
        <v>1502</v>
      </c>
      <c r="M36" s="30">
        <f>(L36/$T36)</f>
        <v>0.021264847875638867</v>
      </c>
      <c r="N36" s="32">
        <v>1314</v>
      </c>
      <c r="O36" s="30">
        <f>(N36/$T36)</f>
        <v>0.018603202469100844</v>
      </c>
      <c r="P36" s="32">
        <v>127</v>
      </c>
      <c r="Q36" s="30">
        <f>(P36/$T36)</f>
        <v>0.0017980264182464287</v>
      </c>
      <c r="R36" s="32">
        <v>1846</v>
      </c>
      <c r="S36" s="30">
        <f>(R36/$T36)</f>
        <v>0.026135092662070137</v>
      </c>
      <c r="T36" s="32">
        <v>70633</v>
      </c>
      <c r="U36" s="10">
        <v>0</v>
      </c>
    </row>
    <row r="37" spans="1:21" ht="12.75">
      <c r="A37" s="6">
        <v>31</v>
      </c>
      <c r="B37" s="7" t="s">
        <v>26</v>
      </c>
      <c r="C37" s="19">
        <v>229650</v>
      </c>
      <c r="D37" s="10">
        <v>7027</v>
      </c>
      <c r="E37" s="14">
        <f>(D37/$T37)</f>
        <v>0.10484616991435648</v>
      </c>
      <c r="F37" s="10">
        <v>13720</v>
      </c>
      <c r="G37" s="30">
        <f>(F37/$T37)</f>
        <v>0.20470890155471339</v>
      </c>
      <c r="H37" s="10">
        <v>1085</v>
      </c>
      <c r="I37" s="30">
        <f>(H37/$T37)</f>
        <v>0.016188714153561518</v>
      </c>
      <c r="J37" s="12">
        <v>40672</v>
      </c>
      <c r="K37" s="35">
        <f>(J37/$T37)</f>
        <v>0.606845513413506</v>
      </c>
      <c r="L37" s="10">
        <v>1346</v>
      </c>
      <c r="M37" s="30">
        <f>(L37/$T37)</f>
        <v>0.02008295783474083</v>
      </c>
      <c r="N37" s="32">
        <v>1073</v>
      </c>
      <c r="O37" s="30">
        <f>(N37/$T37)</f>
        <v>0.016009668467070515</v>
      </c>
      <c r="P37" s="32">
        <v>85</v>
      </c>
      <c r="Q37" s="30">
        <f>(P37/$T37)</f>
        <v>0.0012682402793112708</v>
      </c>
      <c r="R37" s="32">
        <v>1841</v>
      </c>
      <c r="S37" s="30">
        <f>(R37/$T37)</f>
        <v>0.027468592402494704</v>
      </c>
      <c r="T37" s="32">
        <v>67022</v>
      </c>
      <c r="U37" s="10">
        <v>173</v>
      </c>
    </row>
    <row r="38" spans="1:21" ht="12.75">
      <c r="A38" s="6">
        <v>32</v>
      </c>
      <c r="B38" s="7" t="s">
        <v>33</v>
      </c>
      <c r="C38" s="19">
        <v>203108</v>
      </c>
      <c r="D38" s="10">
        <v>12406</v>
      </c>
      <c r="E38" s="14">
        <f>(D38/$T38)</f>
        <v>0.17102995712532915</v>
      </c>
      <c r="F38" s="10">
        <v>0</v>
      </c>
      <c r="G38" s="30">
        <f>(F38/$T38)</f>
        <v>0</v>
      </c>
      <c r="H38" s="10">
        <v>21245</v>
      </c>
      <c r="I38" s="30">
        <f>(H38/$T38)</f>
        <v>0.2928850104084812</v>
      </c>
      <c r="J38" s="12">
        <v>33584</v>
      </c>
      <c r="K38" s="35">
        <f>(J38/$T38)</f>
        <v>0.46299130099121827</v>
      </c>
      <c r="L38" s="10">
        <v>0</v>
      </c>
      <c r="M38" s="30">
        <f>(L38/$T38)</f>
        <v>0</v>
      </c>
      <c r="N38" s="32">
        <v>2032</v>
      </c>
      <c r="O38" s="30">
        <f>(N38/$T38)</f>
        <v>0.028013289769359087</v>
      </c>
      <c r="P38" s="32">
        <v>356</v>
      </c>
      <c r="Q38" s="30">
        <f>(P38/$T38)</f>
        <v>0.004907840136757793</v>
      </c>
      <c r="R38" s="32">
        <v>2914</v>
      </c>
      <c r="S38" s="30">
        <f>(R38/$T38)</f>
        <v>0.040172601568854514</v>
      </c>
      <c r="T38" s="32">
        <v>72537</v>
      </c>
      <c r="U38" s="10">
        <v>0</v>
      </c>
    </row>
    <row r="39" spans="1:21" ht="12.75">
      <c r="A39" s="6">
        <v>33</v>
      </c>
      <c r="B39" s="7" t="s">
        <v>34</v>
      </c>
      <c r="C39" s="19">
        <v>249330</v>
      </c>
      <c r="D39" s="10">
        <v>24058</v>
      </c>
      <c r="E39" s="14">
        <f>(D39/$T39)</f>
        <v>0.18183742111031329</v>
      </c>
      <c r="F39" s="10">
        <v>19112</v>
      </c>
      <c r="G39" s="30">
        <f>(F39/$T39)</f>
        <v>0.14445410226370886</v>
      </c>
      <c r="H39" s="10">
        <v>24536</v>
      </c>
      <c r="I39" s="30">
        <f>(H39/$T39)</f>
        <v>0.18545028532557348</v>
      </c>
      <c r="J39" s="12">
        <v>46857</v>
      </c>
      <c r="K39" s="35">
        <f>(J39/$T39)</f>
        <v>0.3541589509088848</v>
      </c>
      <c r="L39" s="10">
        <v>4958</v>
      </c>
      <c r="M39" s="30">
        <f>(L39/$T39)</f>
        <v>0.03747401836665281</v>
      </c>
      <c r="N39" s="32">
        <v>8112</v>
      </c>
      <c r="O39" s="30">
        <f>(N39/$T39)</f>
        <v>0.0613128755527002</v>
      </c>
      <c r="P39" s="32">
        <v>168</v>
      </c>
      <c r="Q39" s="30">
        <f>(P39/$T39)</f>
        <v>0.0012697932806772232</v>
      </c>
      <c r="R39" s="32">
        <v>4504</v>
      </c>
      <c r="S39" s="30">
        <f>(R39/$T39)</f>
        <v>0.03404255319148936</v>
      </c>
      <c r="T39" s="32">
        <v>132305</v>
      </c>
      <c r="U39" s="10">
        <v>0</v>
      </c>
    </row>
    <row r="40" spans="1:21" ht="12.75">
      <c r="A40" s="6">
        <v>34</v>
      </c>
      <c r="B40" s="7" t="s">
        <v>30</v>
      </c>
      <c r="C40" s="19">
        <v>246386</v>
      </c>
      <c r="D40" s="13">
        <v>62461</v>
      </c>
      <c r="E40" s="15">
        <f>(D40/$T40)</f>
        <v>0.5003925527142217</v>
      </c>
      <c r="F40" s="10">
        <v>0</v>
      </c>
      <c r="G40" s="30">
        <f>(F40/$T40)</f>
        <v>0</v>
      </c>
      <c r="H40" s="10">
        <v>44059</v>
      </c>
      <c r="I40" s="30">
        <f>(H40/$T40)</f>
        <v>0.35296898032429663</v>
      </c>
      <c r="J40" s="10">
        <v>11827</v>
      </c>
      <c r="K40" s="30">
        <f>(J40/$T40)</f>
        <v>0.09474940716528872</v>
      </c>
      <c r="L40" s="10">
        <v>0</v>
      </c>
      <c r="M40" s="30">
        <f>(L40/$T40)</f>
        <v>0</v>
      </c>
      <c r="N40" s="32">
        <v>3357</v>
      </c>
      <c r="O40" s="30">
        <f>(N40/$T40)</f>
        <v>0.026893866564122283</v>
      </c>
      <c r="P40" s="32">
        <v>148</v>
      </c>
      <c r="Q40" s="30">
        <f>(P40/$T40)</f>
        <v>0.001185669422546946</v>
      </c>
      <c r="R40" s="32">
        <v>2972</v>
      </c>
      <c r="S40" s="30">
        <f>(R40/$T40)</f>
        <v>0.023809523809523808</v>
      </c>
      <c r="T40" s="32">
        <v>124824</v>
      </c>
      <c r="U40" s="10">
        <v>0</v>
      </c>
    </row>
    <row r="41" spans="1:21" ht="12.75">
      <c r="A41" s="6">
        <v>35</v>
      </c>
      <c r="B41" s="7" t="s">
        <v>35</v>
      </c>
      <c r="C41" s="19">
        <v>205618</v>
      </c>
      <c r="D41" s="10">
        <v>26642</v>
      </c>
      <c r="E41" s="14">
        <f>(D41/$T41)</f>
        <v>0.2474734339005722</v>
      </c>
      <c r="F41" s="10">
        <v>0</v>
      </c>
      <c r="G41" s="30">
        <f>(F41/$T41)</f>
        <v>0</v>
      </c>
      <c r="H41" s="11">
        <v>39676</v>
      </c>
      <c r="I41" s="34">
        <f>(H41/$T41)</f>
        <v>0.3685442520621238</v>
      </c>
      <c r="J41" s="10">
        <v>33797</v>
      </c>
      <c r="K41" s="30">
        <f>(J41/$T41)</f>
        <v>0.3139351266998588</v>
      </c>
      <c r="L41" s="10">
        <v>0</v>
      </c>
      <c r="M41" s="30">
        <f>(L41/$T41)</f>
        <v>0</v>
      </c>
      <c r="N41" s="32">
        <v>3086</v>
      </c>
      <c r="O41" s="30">
        <f>(N41/$T41)</f>
        <v>0.028665378613361076</v>
      </c>
      <c r="P41" s="32">
        <v>102</v>
      </c>
      <c r="Q41" s="30">
        <f>(P41/$T41)</f>
        <v>0.0009474622872854277</v>
      </c>
      <c r="R41" s="32">
        <v>3676</v>
      </c>
      <c r="S41" s="30">
        <f>(R41/$T41)</f>
        <v>0.03414579772609051</v>
      </c>
      <c r="T41" s="32">
        <v>107656</v>
      </c>
      <c r="U41" s="10">
        <v>677</v>
      </c>
    </row>
    <row r="42" spans="1:21" ht="12.75">
      <c r="A42" s="6">
        <v>36</v>
      </c>
      <c r="B42" s="7" t="s">
        <v>36</v>
      </c>
      <c r="C42" s="19">
        <v>202447</v>
      </c>
      <c r="D42" s="10">
        <v>17749</v>
      </c>
      <c r="E42" s="14">
        <f>(D42/$T42)</f>
        <v>0.1460979364047182</v>
      </c>
      <c r="F42" s="10">
        <v>0</v>
      </c>
      <c r="G42" s="30">
        <f>(F42/$T42)</f>
        <v>0</v>
      </c>
      <c r="H42" s="11">
        <v>55342</v>
      </c>
      <c r="I42" s="34">
        <f>(H42/$T42)</f>
        <v>0.45553845267394866</v>
      </c>
      <c r="J42" s="10">
        <v>39871</v>
      </c>
      <c r="K42" s="30">
        <f>(J42/$T42)</f>
        <v>0.32819149374007095</v>
      </c>
      <c r="L42" s="10">
        <v>0</v>
      </c>
      <c r="M42" s="30">
        <f>(L42/$T42)</f>
        <v>0</v>
      </c>
      <c r="N42" s="32">
        <v>3696</v>
      </c>
      <c r="O42" s="30">
        <f>(N42/$T42)</f>
        <v>0.03042300822310206</v>
      </c>
      <c r="P42" s="32">
        <v>72</v>
      </c>
      <c r="Q42" s="30">
        <f>(P42/$T42)</f>
        <v>0.000592656004346144</v>
      </c>
      <c r="R42" s="32">
        <v>4757</v>
      </c>
      <c r="S42" s="30">
        <f>(R42/$T42)</f>
        <v>0.03915645295381399</v>
      </c>
      <c r="T42" s="32">
        <v>121487</v>
      </c>
      <c r="U42" s="10">
        <v>0</v>
      </c>
    </row>
    <row r="43" spans="1:21" ht="12.75">
      <c r="A43" s="6">
        <v>37</v>
      </c>
      <c r="B43" s="7" t="s">
        <v>37</v>
      </c>
      <c r="C43" s="19">
        <v>202450</v>
      </c>
      <c r="D43" s="10">
        <v>16581</v>
      </c>
      <c r="E43" s="14">
        <f>(D43/$T43)</f>
        <v>0.17902374242865934</v>
      </c>
      <c r="F43" s="10">
        <v>0</v>
      </c>
      <c r="G43" s="30">
        <f>(F43/$T43)</f>
        <v>0</v>
      </c>
      <c r="H43" s="10">
        <v>29430</v>
      </c>
      <c r="I43" s="30">
        <f>(H43/$T43)</f>
        <v>0.31775337673695464</v>
      </c>
      <c r="J43" s="12">
        <v>37296</v>
      </c>
      <c r="K43" s="35">
        <f>(J43/$T43)</f>
        <v>0.40268195510640364</v>
      </c>
      <c r="L43" s="10">
        <v>0</v>
      </c>
      <c r="M43" s="30">
        <f>(L43/$T43)</f>
        <v>0</v>
      </c>
      <c r="N43" s="32">
        <v>6526</v>
      </c>
      <c r="O43" s="30">
        <f>(N43/$T43)</f>
        <v>0.07046070460704607</v>
      </c>
      <c r="P43" s="32">
        <v>191</v>
      </c>
      <c r="Q43" s="30">
        <f>(P43/$T43)</f>
        <v>0.0020622118571783326</v>
      </c>
      <c r="R43" s="32">
        <v>2595</v>
      </c>
      <c r="S43" s="30">
        <f>(R43/$T43)</f>
        <v>0.028018009263757977</v>
      </c>
      <c r="T43" s="32">
        <v>92619</v>
      </c>
      <c r="U43" s="10">
        <v>0</v>
      </c>
    </row>
    <row r="44" spans="1:21" ht="12.75">
      <c r="A44" s="6">
        <v>38</v>
      </c>
      <c r="B44" s="7" t="s">
        <v>38</v>
      </c>
      <c r="C44" s="19">
        <v>226815</v>
      </c>
      <c r="D44" s="10">
        <v>8316</v>
      </c>
      <c r="E44" s="14">
        <f>(D44/$T44)</f>
        <v>0.10215714215517666</v>
      </c>
      <c r="F44" s="10">
        <v>0</v>
      </c>
      <c r="G44" s="30">
        <f>(F44/$T44)</f>
        <v>0</v>
      </c>
      <c r="H44" s="10">
        <v>29176</v>
      </c>
      <c r="I44" s="30">
        <f>(H44/$T44)</f>
        <v>0.3584099061471181</v>
      </c>
      <c r="J44" s="12">
        <v>39211</v>
      </c>
      <c r="K44" s="35">
        <f>(J44/$T44)</f>
        <v>0.4816839467348042</v>
      </c>
      <c r="L44" s="10">
        <v>0</v>
      </c>
      <c r="M44" s="30">
        <f>(L44/$T44)</f>
        <v>0</v>
      </c>
      <c r="N44" s="32">
        <v>1786</v>
      </c>
      <c r="O44" s="30">
        <f>(N44/$T44)</f>
        <v>0.021939953810623556</v>
      </c>
      <c r="P44" s="32">
        <v>114</v>
      </c>
      <c r="Q44" s="30">
        <f>(P44/$T44)</f>
        <v>0.0014004225836568229</v>
      </c>
      <c r="R44" s="32">
        <v>2405</v>
      </c>
      <c r="S44" s="30">
        <f>(R44/$T44)</f>
        <v>0.029544002751707533</v>
      </c>
      <c r="T44" s="32">
        <v>81404</v>
      </c>
      <c r="U44" s="10">
        <v>396</v>
      </c>
    </row>
    <row r="45" spans="1:21" ht="12.75">
      <c r="A45" s="6">
        <v>39</v>
      </c>
      <c r="B45" s="7" t="s">
        <v>39</v>
      </c>
      <c r="C45" s="19">
        <v>207731</v>
      </c>
      <c r="D45" s="10">
        <v>5647</v>
      </c>
      <c r="E45" s="14">
        <f>(D45/$T45)</f>
        <v>0.06646422560408649</v>
      </c>
      <c r="F45" s="10">
        <v>0</v>
      </c>
      <c r="G45" s="30">
        <f>(F45/$T45)</f>
        <v>0</v>
      </c>
      <c r="H45" s="10">
        <v>34179</v>
      </c>
      <c r="I45" s="30">
        <f>(H45/$T45)</f>
        <v>0.40228099290279296</v>
      </c>
      <c r="J45" s="12">
        <v>39265</v>
      </c>
      <c r="K45" s="35">
        <f>(J45/$T45)</f>
        <v>0.462142344314584</v>
      </c>
      <c r="L45" s="10">
        <v>0</v>
      </c>
      <c r="M45" s="30">
        <f>(L45/$T45)</f>
        <v>0</v>
      </c>
      <c r="N45" s="32">
        <v>1982</v>
      </c>
      <c r="O45" s="30">
        <f>(N45/$T45)</f>
        <v>0.023327801513600036</v>
      </c>
      <c r="P45" s="32">
        <v>98</v>
      </c>
      <c r="Q45" s="30">
        <f>(P45/$T45)</f>
        <v>0.001153443263538246</v>
      </c>
      <c r="R45" s="32">
        <v>2588</v>
      </c>
      <c r="S45" s="30">
        <f>(R45/$T45)</f>
        <v>0.03046031802078552</v>
      </c>
      <c r="T45" s="32">
        <v>84963</v>
      </c>
      <c r="U45" s="10">
        <v>1204</v>
      </c>
    </row>
    <row r="46" spans="1:21" ht="12.75">
      <c r="A46" s="6">
        <v>40</v>
      </c>
      <c r="B46" s="7" t="s">
        <v>40</v>
      </c>
      <c r="C46" s="19">
        <v>191967</v>
      </c>
      <c r="D46" s="10">
        <v>22247</v>
      </c>
      <c r="E46" s="14">
        <f>(D46/$T46)</f>
        <v>0.21591482588609806</v>
      </c>
      <c r="F46" s="10">
        <v>0</v>
      </c>
      <c r="G46" s="30">
        <f>(F46/$T46)</f>
        <v>0</v>
      </c>
      <c r="H46" s="11">
        <v>36659</v>
      </c>
      <c r="I46" s="34">
        <f>(H46/$T46)</f>
        <v>0.3557882681781125</v>
      </c>
      <c r="J46" s="10">
        <v>31603</v>
      </c>
      <c r="K46" s="30">
        <f>(J46/$T46)</f>
        <v>0.3067180402965954</v>
      </c>
      <c r="L46" s="10">
        <v>0</v>
      </c>
      <c r="M46" s="30">
        <f>(L46/$T46)</f>
        <v>0</v>
      </c>
      <c r="N46" s="32">
        <v>8240</v>
      </c>
      <c r="O46" s="30">
        <f>(N46/$T46)</f>
        <v>0.07997204860437129</v>
      </c>
      <c r="P46" s="32">
        <v>121</v>
      </c>
      <c r="Q46" s="30">
        <f>(P46/$T46)</f>
        <v>0.001174346830234093</v>
      </c>
      <c r="R46" s="32">
        <v>4166</v>
      </c>
      <c r="S46" s="30">
        <f>(R46/$T46)</f>
        <v>0.040432470204588684</v>
      </c>
      <c r="T46" s="32">
        <v>103036</v>
      </c>
      <c r="U46" s="10">
        <v>0</v>
      </c>
    </row>
    <row r="47" spans="1:21" ht="12.75">
      <c r="A47" s="16" t="s">
        <v>0</v>
      </c>
      <c r="B47" s="16"/>
      <c r="C47" s="20">
        <f>SUM(C7:C46)</f>
        <v>9014847</v>
      </c>
      <c r="D47" s="17">
        <v>1009653</v>
      </c>
      <c r="E47" s="18">
        <f>(D47/$T47)</f>
        <v>0.26071190548553363</v>
      </c>
      <c r="F47" s="17">
        <v>115112</v>
      </c>
      <c r="G47" s="31">
        <f>(F47/$T47)</f>
        <v>0.02972414172418717</v>
      </c>
      <c r="H47" s="17">
        <v>1231867</v>
      </c>
      <c r="I47" s="31">
        <f>(H47/$T47)</f>
        <v>0.31809185222521785</v>
      </c>
      <c r="J47" s="17">
        <v>1208931</v>
      </c>
      <c r="K47" s="31">
        <f>(J47/$T47)</f>
        <v>0.3121693340291483</v>
      </c>
      <c r="L47" s="17">
        <v>12351</v>
      </c>
      <c r="M47" s="31">
        <f>(L47/$T47)</f>
        <v>0.0031892667526881276</v>
      </c>
      <c r="N47" s="33">
        <v>161588</v>
      </c>
      <c r="O47" s="31">
        <f>(N47/$T47)</f>
        <v>0.04172514258224995</v>
      </c>
      <c r="P47" s="33">
        <v>5375</v>
      </c>
      <c r="Q47" s="31">
        <f>(P47/$T47)</f>
        <v>0.0013879288151322717</v>
      </c>
      <c r="R47" s="33">
        <v>114457</v>
      </c>
      <c r="S47" s="31">
        <f>(R47/$T47)</f>
        <v>0.029555008073226866</v>
      </c>
      <c r="T47" s="33">
        <v>3872677</v>
      </c>
      <c r="U47" s="17">
        <v>13343</v>
      </c>
    </row>
  </sheetData>
  <printOptions/>
  <pageMargins left="0.7874015748031497" right="0.35433070866141736" top="0.5118110236220472" bottom="0.4330708661417323" header="0" footer="0"/>
  <pageSetup fitToHeight="0" horizontalDpi="600" verticalDpi="600" orientation="landscape" scale="6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UIE</cp:lastModifiedBy>
  <cp:lastPrinted>2006-10-10T17:07:17Z</cp:lastPrinted>
  <dcterms:created xsi:type="dcterms:W3CDTF">2006-09-21T18:25:32Z</dcterms:created>
  <dcterms:modified xsi:type="dcterms:W3CDTF">2007-10-30T00:23:50Z</dcterms:modified>
  <cp:category/>
  <cp:version/>
  <cp:contentType/>
  <cp:contentStatus/>
</cp:coreProperties>
</file>