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dfdl00" sheetId="1" r:id="rId1"/>
  </sheets>
  <definedNames>
    <definedName name="_xlnm.Print_Area" localSheetId="0">'tdfdl00'!$A$1:$Q$45</definedName>
  </definedNames>
  <calcPr fullCalcOnLoad="1"/>
</workbook>
</file>

<file path=xl/sharedStrings.xml><?xml version="1.0" encoding="utf-8"?>
<sst xmlns="http://schemas.openxmlformats.org/spreadsheetml/2006/main" count="60" uniqueCount="48">
  <si>
    <t>INSTITUTO ELECTORAL DEL ESTADO DE MEXICO</t>
  </si>
  <si>
    <t>DIRECCION GENERAL</t>
  </si>
  <si>
    <t>por Distrito Federal</t>
  </si>
  <si>
    <t>D.F.</t>
  </si>
  <si>
    <t>CABECERA</t>
  </si>
  <si>
    <t>SUMA</t>
  </si>
  <si>
    <t>ATLACOMULCO</t>
  </si>
  <si>
    <t>ZUMPANGO</t>
  </si>
  <si>
    <t>SAN FELIPE DEL PROGRESO</t>
  </si>
  <si>
    <t>NICOLAS ROMERO</t>
  </si>
  <si>
    <t>TEOTIHUACAN</t>
  </si>
  <si>
    <t>COACALCO</t>
  </si>
  <si>
    <t>CUAUTITLAN IZCALLI</t>
  </si>
  <si>
    <t>TULTITLAN</t>
  </si>
  <si>
    <t>IXTLAHUACA</t>
  </si>
  <si>
    <t>ECATEPEC</t>
  </si>
  <si>
    <t>TEXCOCO</t>
  </si>
  <si>
    <t>ATIZAPAN DE ZARAGOZA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</si>
  <si>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</si>
  <si>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</si>
  <si>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</si>
  <si>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</si>
  <si>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</si>
  <si>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</si>
  <si>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</si>
  <si>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</si>
  <si>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</si>
  <si>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</si>
  <si>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</si>
  <si>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</si>
  <si>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r>
      <t xml:space="preserve">NOTA: </t>
    </r>
    <r>
      <rPr>
        <sz val="8"/>
        <rFont val="Arial"/>
        <family val="2"/>
      </rPr>
      <t>Los porcentajes de los partidos están calculados con respecto a la votación válida.</t>
    </r>
  </si>
  <si>
    <t>PAN</t>
  </si>
  <si>
    <t>PRI</t>
  </si>
  <si>
    <t>PRD</t>
  </si>
  <si>
    <t>PT</t>
  </si>
  <si>
    <t>PVEM</t>
  </si>
  <si>
    <t>CD</t>
  </si>
  <si>
    <t>PCD</t>
  </si>
  <si>
    <t>PSN</t>
  </si>
  <si>
    <t>PARM</t>
  </si>
  <si>
    <t>PAS</t>
  </si>
  <si>
    <t>DS</t>
  </si>
  <si>
    <t>NO REG.</t>
  </si>
  <si>
    <t>NULOS</t>
  </si>
  <si>
    <t>VALIDOS</t>
  </si>
  <si>
    <t>TOTAL</t>
  </si>
  <si>
    <t xml:space="preserve">Elección de Diputados Locales 2000 por el principio de Mayoría Relativa </t>
  </si>
  <si>
    <t>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</si>
</sst>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mediumGray">
        <fgColor indexed="1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 wrapText="1"/>
    </xf>
    <xf numFmtId="1" fontId="8" fillId="34" borderId="11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right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left" vertical="center"/>
    </xf>
    <xf numFmtId="1" fontId="10" fillId="35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12" xfId="0" applyNumberFormat="1" applyFont="1" applyFill="1" applyBorder="1" applyAlignment="1">
      <alignment horizontal="right" wrapText="1"/>
    </xf>
    <xf numFmtId="10" fontId="9" fillId="34" borderId="12" xfId="48" applyNumberFormat="1" applyFont="1" applyFill="1" applyBorder="1" applyAlignment="1">
      <alignment horizontal="right" wrapText="1"/>
    </xf>
    <xf numFmtId="164" fontId="10" fillId="0" borderId="12" xfId="0" applyNumberFormat="1" applyFont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164" fontId="10" fillId="35" borderId="12" xfId="0" applyNumberFormat="1" applyFont="1" applyFill="1" applyBorder="1" applyAlignment="1">
      <alignment horizontal="right" vertical="center"/>
    </xf>
    <xf numFmtId="164" fontId="10" fillId="35" borderId="10" xfId="0" applyNumberFormat="1" applyFont="1" applyFill="1" applyBorder="1" applyAlignment="1">
      <alignment vertical="center"/>
    </xf>
    <xf numFmtId="3" fontId="10" fillId="35" borderId="11" xfId="0" applyNumberFormat="1" applyFont="1" applyFill="1" applyBorder="1" applyAlignment="1">
      <alignment horizontal="right" vertical="center"/>
    </xf>
    <xf numFmtId="164" fontId="11" fillId="37" borderId="12" xfId="0" applyNumberFormat="1" applyFont="1" applyFill="1" applyBorder="1" applyAlignment="1">
      <alignment horizontal="right" vertical="center"/>
    </xf>
    <xf numFmtId="164" fontId="11" fillId="38" borderId="12" xfId="0" applyNumberFormat="1" applyFont="1" applyFill="1" applyBorder="1" applyAlignment="1">
      <alignment horizontal="right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Percent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866775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31">
      <selection activeCell="M56" sqref="M56"/>
    </sheetView>
  </sheetViews>
  <sheetFormatPr defaultColWidth="11.421875" defaultRowHeight="12.75"/>
  <cols>
    <col min="1" max="1" width="7.421875" style="0" customWidth="1"/>
    <col min="2" max="2" width="22.8515625" style="0" customWidth="1"/>
    <col min="3" max="17" width="10.28125" style="0" customWidth="1"/>
  </cols>
  <sheetData>
    <row r="1" ht="23.25">
      <c r="C1" s="1" t="s">
        <v>0</v>
      </c>
    </row>
    <row r="2" ht="20.25">
      <c r="C2" s="2" t="s">
        <v>1</v>
      </c>
    </row>
    <row r="3" ht="15.75">
      <c r="C3" s="3" t="s">
        <v>46</v>
      </c>
    </row>
    <row r="4" ht="15.75">
      <c r="C4" s="3" t="s">
        <v>2</v>
      </c>
    </row>
    <row r="5" spans="1:17" ht="21.75" customHeight="1">
      <c r="A5" s="4" t="s">
        <v>3</v>
      </c>
      <c r="B5" s="4" t="s">
        <v>4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</row>
    <row r="6" spans="1:17" ht="12.75">
      <c r="A6" s="5"/>
      <c r="B6" s="6" t="s">
        <v>5</v>
      </c>
      <c r="C6" s="15">
        <f>SUM(C8:C43)</f>
        <v>1850849</v>
      </c>
      <c r="D6" s="15">
        <f aca="true" t="shared" si="0" ref="D6:Q6">SUM(D8:D43)</f>
        <v>1607118</v>
      </c>
      <c r="E6" s="15">
        <f t="shared" si="0"/>
        <v>994124</v>
      </c>
      <c r="F6" s="15">
        <f t="shared" si="0"/>
        <v>84740</v>
      </c>
      <c r="G6" s="15">
        <f t="shared" si="0"/>
        <v>115936</v>
      </c>
      <c r="H6" s="15">
        <f t="shared" si="0"/>
        <v>16102</v>
      </c>
      <c r="I6" s="15">
        <f t="shared" si="0"/>
        <v>48365</v>
      </c>
      <c r="J6" s="15">
        <f t="shared" si="0"/>
        <v>7528</v>
      </c>
      <c r="K6" s="15">
        <f t="shared" si="0"/>
        <v>29574</v>
      </c>
      <c r="L6" s="15">
        <f t="shared" si="0"/>
        <v>14979</v>
      </c>
      <c r="M6" s="15">
        <f t="shared" si="0"/>
        <v>77815</v>
      </c>
      <c r="N6" s="15">
        <f t="shared" si="0"/>
        <v>12808</v>
      </c>
      <c r="O6" s="15">
        <f t="shared" si="0"/>
        <v>109437</v>
      </c>
      <c r="P6" s="15">
        <f t="shared" si="0"/>
        <v>4859938</v>
      </c>
      <c r="Q6" s="15">
        <f t="shared" si="0"/>
        <v>4969375</v>
      </c>
    </row>
    <row r="7" spans="1:17" ht="12.75">
      <c r="A7" s="7"/>
      <c r="B7" s="8"/>
      <c r="C7" s="16">
        <f>C6/$P6</f>
        <v>0.3808379859989983</v>
      </c>
      <c r="D7" s="16">
        <f aca="true" t="shared" si="1" ref="D7:N7">D6/$P6</f>
        <v>0.3306869346892903</v>
      </c>
      <c r="E7" s="16">
        <f t="shared" si="1"/>
        <v>0.20455487292224717</v>
      </c>
      <c r="F7" s="16">
        <f t="shared" si="1"/>
        <v>0.017436436431905098</v>
      </c>
      <c r="G7" s="16">
        <f t="shared" si="1"/>
        <v>0.023855448361686918</v>
      </c>
      <c r="H7" s="16">
        <f t="shared" si="1"/>
        <v>0.003313210991580551</v>
      </c>
      <c r="I7" s="16">
        <f t="shared" si="1"/>
        <v>0.00995177304731048</v>
      </c>
      <c r="J7" s="16">
        <f t="shared" si="1"/>
        <v>0.0015489909542055885</v>
      </c>
      <c r="K7" s="16">
        <f t="shared" si="1"/>
        <v>0.00608526281611</v>
      </c>
      <c r="L7" s="16">
        <f t="shared" si="1"/>
        <v>0.003082138084889149</v>
      </c>
      <c r="M7" s="16">
        <f t="shared" si="1"/>
        <v>0.016011521134631758</v>
      </c>
      <c r="N7" s="16">
        <f t="shared" si="1"/>
        <v>0.0026354245671446836</v>
      </c>
      <c r="O7" s="16">
        <f>O6/Q6</f>
        <v>0.02202228650484216</v>
      </c>
      <c r="P7" s="16">
        <f>P6/Q6</f>
        <v>0.9779777134951578</v>
      </c>
      <c r="Q7" s="16"/>
    </row>
    <row r="8" spans="1:17" ht="12.75">
      <c r="A8" s="9">
        <v>1</v>
      </c>
      <c r="B8" s="10" t="s">
        <v>6</v>
      </c>
      <c r="C8" s="17">
        <v>42991</v>
      </c>
      <c r="D8" s="18">
        <v>63314</v>
      </c>
      <c r="E8" s="17">
        <v>11657</v>
      </c>
      <c r="F8" s="17">
        <v>950</v>
      </c>
      <c r="G8" s="17">
        <v>1522</v>
      </c>
      <c r="H8" s="17">
        <v>100</v>
      </c>
      <c r="I8" s="17">
        <v>367</v>
      </c>
      <c r="J8" s="17">
        <v>201</v>
      </c>
      <c r="K8" s="17">
        <v>332</v>
      </c>
      <c r="L8" s="19">
        <v>234</v>
      </c>
      <c r="M8" s="20">
        <v>206</v>
      </c>
      <c r="N8" s="19">
        <v>115</v>
      </c>
      <c r="O8" s="21">
        <v>4644</v>
      </c>
      <c r="P8" s="22">
        <f>SUM(C8:N8)</f>
        <v>121989</v>
      </c>
      <c r="Q8" s="17">
        <f>O8+P8</f>
        <v>126633</v>
      </c>
    </row>
    <row r="9" spans="1:17" ht="12.75">
      <c r="A9" s="11">
        <v>2</v>
      </c>
      <c r="B9" s="12" t="s">
        <v>7</v>
      </c>
      <c r="C9" s="23">
        <v>45362</v>
      </c>
      <c r="D9" s="18">
        <v>51382</v>
      </c>
      <c r="E9" s="23">
        <v>27530</v>
      </c>
      <c r="F9" s="23">
        <v>2487</v>
      </c>
      <c r="G9" s="23">
        <v>5231</v>
      </c>
      <c r="H9" s="23">
        <v>135</v>
      </c>
      <c r="I9" s="23">
        <v>933</v>
      </c>
      <c r="J9" s="23">
        <v>150</v>
      </c>
      <c r="K9" s="23">
        <v>3321</v>
      </c>
      <c r="L9" s="24">
        <v>276</v>
      </c>
      <c r="M9" s="23">
        <v>1604</v>
      </c>
      <c r="N9" s="24">
        <v>640</v>
      </c>
      <c r="O9" s="25">
        <v>2605</v>
      </c>
      <c r="P9" s="22">
        <f aca="true" t="shared" si="2" ref="P9:P43">SUM(C9:N9)</f>
        <v>139051</v>
      </c>
      <c r="Q9" s="17">
        <f aca="true" t="shared" si="3" ref="Q9:Q43">O9+P9</f>
        <v>141656</v>
      </c>
    </row>
    <row r="10" spans="1:17" ht="12.75">
      <c r="A10" s="9">
        <v>3</v>
      </c>
      <c r="B10" s="10" t="s">
        <v>8</v>
      </c>
      <c r="C10" s="17">
        <v>26778</v>
      </c>
      <c r="D10" s="18">
        <v>49496</v>
      </c>
      <c r="E10" s="17">
        <v>9204</v>
      </c>
      <c r="F10" s="17">
        <v>2486</v>
      </c>
      <c r="G10" s="17">
        <v>2437</v>
      </c>
      <c r="H10" s="17">
        <v>268</v>
      </c>
      <c r="I10" s="17">
        <v>659</v>
      </c>
      <c r="J10" s="17">
        <v>379</v>
      </c>
      <c r="K10" s="17">
        <v>368</v>
      </c>
      <c r="L10" s="19">
        <v>406</v>
      </c>
      <c r="M10" s="20">
        <v>321</v>
      </c>
      <c r="N10" s="19">
        <v>586</v>
      </c>
      <c r="O10" s="21">
        <v>5584</v>
      </c>
      <c r="P10" s="22">
        <f t="shared" si="2"/>
        <v>93388</v>
      </c>
      <c r="Q10" s="17">
        <f t="shared" si="3"/>
        <v>98972</v>
      </c>
    </row>
    <row r="11" spans="1:17" ht="12.75">
      <c r="A11" s="11">
        <v>4</v>
      </c>
      <c r="B11" s="12" t="s">
        <v>9</v>
      </c>
      <c r="C11" s="26">
        <v>70921</v>
      </c>
      <c r="D11" s="23">
        <v>54227</v>
      </c>
      <c r="E11" s="23">
        <v>10708</v>
      </c>
      <c r="F11" s="23">
        <v>3176</v>
      </c>
      <c r="G11" s="23">
        <v>2568</v>
      </c>
      <c r="H11" s="23">
        <v>222</v>
      </c>
      <c r="I11" s="23">
        <v>714</v>
      </c>
      <c r="J11" s="23">
        <v>199</v>
      </c>
      <c r="K11" s="23">
        <v>645</v>
      </c>
      <c r="L11" s="24">
        <v>554</v>
      </c>
      <c r="M11" s="23">
        <v>1573</v>
      </c>
      <c r="N11" s="24">
        <v>18</v>
      </c>
      <c r="O11" s="25">
        <v>3180</v>
      </c>
      <c r="P11" s="22">
        <f t="shared" si="2"/>
        <v>145525</v>
      </c>
      <c r="Q11" s="17">
        <f t="shared" si="3"/>
        <v>148705</v>
      </c>
    </row>
    <row r="12" spans="1:17" ht="12.75">
      <c r="A12" s="9">
        <v>5</v>
      </c>
      <c r="B12" s="10" t="s">
        <v>10</v>
      </c>
      <c r="C12" s="26">
        <v>55883</v>
      </c>
      <c r="D12" s="17">
        <v>52190</v>
      </c>
      <c r="E12" s="17">
        <v>43250</v>
      </c>
      <c r="F12" s="17">
        <v>3519</v>
      </c>
      <c r="G12" s="17">
        <v>1578</v>
      </c>
      <c r="H12" s="17">
        <v>439</v>
      </c>
      <c r="I12" s="17">
        <v>2166</v>
      </c>
      <c r="J12" s="17">
        <v>199</v>
      </c>
      <c r="K12" s="17">
        <v>579</v>
      </c>
      <c r="L12" s="19">
        <v>237</v>
      </c>
      <c r="M12" s="20">
        <v>1285</v>
      </c>
      <c r="N12" s="19">
        <v>56</v>
      </c>
      <c r="O12" s="21">
        <v>3208</v>
      </c>
      <c r="P12" s="22">
        <f t="shared" si="2"/>
        <v>161381</v>
      </c>
      <c r="Q12" s="17">
        <f t="shared" si="3"/>
        <v>164589</v>
      </c>
    </row>
    <row r="13" spans="1:17" ht="12.75">
      <c r="A13" s="11">
        <v>6</v>
      </c>
      <c r="B13" s="12" t="s">
        <v>11</v>
      </c>
      <c r="C13" s="26">
        <v>68849</v>
      </c>
      <c r="D13" s="23">
        <v>41220</v>
      </c>
      <c r="E13" s="23">
        <v>24189</v>
      </c>
      <c r="F13" s="23">
        <v>2267</v>
      </c>
      <c r="G13" s="23">
        <v>2645</v>
      </c>
      <c r="H13" s="23">
        <v>662</v>
      </c>
      <c r="I13" s="23">
        <v>3317</v>
      </c>
      <c r="J13" s="23">
        <v>458</v>
      </c>
      <c r="K13" s="23">
        <v>444</v>
      </c>
      <c r="L13" s="24">
        <v>227</v>
      </c>
      <c r="M13" s="23">
        <v>2241</v>
      </c>
      <c r="N13" s="24">
        <v>785</v>
      </c>
      <c r="O13" s="25">
        <v>1358</v>
      </c>
      <c r="P13" s="22">
        <f t="shared" si="2"/>
        <v>147304</v>
      </c>
      <c r="Q13" s="17">
        <f t="shared" si="3"/>
        <v>148662</v>
      </c>
    </row>
    <row r="14" spans="1:17" ht="12.75">
      <c r="A14" s="9">
        <v>7</v>
      </c>
      <c r="B14" s="10" t="s">
        <v>12</v>
      </c>
      <c r="C14" s="26">
        <v>103695</v>
      </c>
      <c r="D14" s="17">
        <v>51464</v>
      </c>
      <c r="E14" s="17">
        <v>21697</v>
      </c>
      <c r="F14" s="17">
        <v>2637</v>
      </c>
      <c r="G14" s="17">
        <v>3685</v>
      </c>
      <c r="H14" s="17">
        <v>241</v>
      </c>
      <c r="I14" s="17">
        <v>1501</v>
      </c>
      <c r="J14" s="17">
        <v>158</v>
      </c>
      <c r="K14" s="17">
        <v>1101</v>
      </c>
      <c r="L14" s="19">
        <v>175</v>
      </c>
      <c r="M14" s="20">
        <v>3785</v>
      </c>
      <c r="N14" s="19">
        <v>40</v>
      </c>
      <c r="O14" s="21">
        <v>2402</v>
      </c>
      <c r="P14" s="22">
        <f t="shared" si="2"/>
        <v>190179</v>
      </c>
      <c r="Q14" s="17">
        <f t="shared" si="3"/>
        <v>192581</v>
      </c>
    </row>
    <row r="15" spans="1:17" ht="12.75">
      <c r="A15" s="11">
        <v>8</v>
      </c>
      <c r="B15" s="12" t="s">
        <v>13</v>
      </c>
      <c r="C15" s="26">
        <v>79846</v>
      </c>
      <c r="D15" s="23">
        <v>54597</v>
      </c>
      <c r="E15" s="23">
        <v>31938</v>
      </c>
      <c r="F15" s="23">
        <v>1739</v>
      </c>
      <c r="G15" s="23">
        <v>3370</v>
      </c>
      <c r="H15" s="23">
        <v>298</v>
      </c>
      <c r="I15" s="23">
        <v>2669</v>
      </c>
      <c r="J15" s="23">
        <v>225</v>
      </c>
      <c r="K15" s="23">
        <v>654</v>
      </c>
      <c r="L15" s="24">
        <v>269</v>
      </c>
      <c r="M15" s="23">
        <v>3321</v>
      </c>
      <c r="N15" s="24">
        <v>420</v>
      </c>
      <c r="O15" s="25">
        <v>2526</v>
      </c>
      <c r="P15" s="22">
        <f t="shared" si="2"/>
        <v>179346</v>
      </c>
      <c r="Q15" s="17">
        <f t="shared" si="3"/>
        <v>181872</v>
      </c>
    </row>
    <row r="16" spans="1:17" ht="12.75">
      <c r="A16" s="9">
        <v>9</v>
      </c>
      <c r="B16" s="10" t="s">
        <v>14</v>
      </c>
      <c r="C16" s="17">
        <v>34476</v>
      </c>
      <c r="D16" s="18">
        <v>55080</v>
      </c>
      <c r="E16" s="17">
        <v>19588</v>
      </c>
      <c r="F16" s="17">
        <v>3689</v>
      </c>
      <c r="G16" s="17">
        <v>1683</v>
      </c>
      <c r="H16" s="17">
        <v>148</v>
      </c>
      <c r="I16" s="17">
        <v>631</v>
      </c>
      <c r="J16" s="17">
        <v>227</v>
      </c>
      <c r="K16" s="17">
        <v>353</v>
      </c>
      <c r="L16" s="19">
        <v>306</v>
      </c>
      <c r="M16" s="20">
        <v>267</v>
      </c>
      <c r="N16" s="19">
        <v>118</v>
      </c>
      <c r="O16" s="21">
        <v>5728</v>
      </c>
      <c r="P16" s="22">
        <f t="shared" si="2"/>
        <v>116566</v>
      </c>
      <c r="Q16" s="17">
        <f t="shared" si="3"/>
        <v>122294</v>
      </c>
    </row>
    <row r="17" spans="1:17" ht="12.75">
      <c r="A17" s="11">
        <v>10</v>
      </c>
      <c r="B17" s="12" t="s">
        <v>15</v>
      </c>
      <c r="C17" s="26">
        <v>63395</v>
      </c>
      <c r="D17" s="23">
        <v>49483</v>
      </c>
      <c r="E17" s="23">
        <v>40097</v>
      </c>
      <c r="F17" s="23">
        <v>2234</v>
      </c>
      <c r="G17" s="23">
        <v>3151</v>
      </c>
      <c r="H17" s="23">
        <v>498</v>
      </c>
      <c r="I17" s="23">
        <v>1631</v>
      </c>
      <c r="J17" s="23">
        <v>317</v>
      </c>
      <c r="K17" s="23">
        <v>967</v>
      </c>
      <c r="L17" s="24">
        <v>327</v>
      </c>
      <c r="M17" s="23">
        <v>3573</v>
      </c>
      <c r="N17" s="24">
        <v>1829</v>
      </c>
      <c r="O17" s="25">
        <v>3128</v>
      </c>
      <c r="P17" s="22">
        <f t="shared" si="2"/>
        <v>167502</v>
      </c>
      <c r="Q17" s="17">
        <f t="shared" si="3"/>
        <v>170630</v>
      </c>
    </row>
    <row r="18" spans="1:17" ht="12.75">
      <c r="A18" s="9">
        <v>11</v>
      </c>
      <c r="B18" s="10" t="s">
        <v>15</v>
      </c>
      <c r="C18" s="26">
        <v>59551</v>
      </c>
      <c r="D18" s="17">
        <v>40223</v>
      </c>
      <c r="E18" s="17">
        <v>34653</v>
      </c>
      <c r="F18" s="17">
        <v>2225</v>
      </c>
      <c r="G18" s="17">
        <v>3794</v>
      </c>
      <c r="H18" s="17">
        <v>491</v>
      </c>
      <c r="I18" s="17">
        <v>1400</v>
      </c>
      <c r="J18" s="17">
        <v>168</v>
      </c>
      <c r="K18" s="17">
        <v>698</v>
      </c>
      <c r="L18" s="19">
        <v>275</v>
      </c>
      <c r="M18" s="20">
        <v>3837</v>
      </c>
      <c r="N18" s="19">
        <v>60</v>
      </c>
      <c r="O18" s="21">
        <v>2777</v>
      </c>
      <c r="P18" s="22">
        <f t="shared" si="2"/>
        <v>147375</v>
      </c>
      <c r="Q18" s="17">
        <f t="shared" si="3"/>
        <v>150152</v>
      </c>
    </row>
    <row r="19" spans="1:17" ht="12.75">
      <c r="A19" s="11">
        <v>12</v>
      </c>
      <c r="B19" s="12" t="s">
        <v>16</v>
      </c>
      <c r="C19" s="23">
        <v>44643</v>
      </c>
      <c r="D19" s="18">
        <v>65553</v>
      </c>
      <c r="E19" s="23">
        <v>52201</v>
      </c>
      <c r="F19" s="23">
        <v>4302</v>
      </c>
      <c r="G19" s="23">
        <v>3395</v>
      </c>
      <c r="H19" s="23">
        <v>3038</v>
      </c>
      <c r="I19" s="23">
        <v>2911</v>
      </c>
      <c r="J19" s="23">
        <v>222</v>
      </c>
      <c r="K19" s="23">
        <v>1011</v>
      </c>
      <c r="L19" s="24">
        <v>1195</v>
      </c>
      <c r="M19" s="23">
        <v>2329</v>
      </c>
      <c r="N19" s="24">
        <v>518</v>
      </c>
      <c r="O19" s="25">
        <v>4337</v>
      </c>
      <c r="P19" s="22">
        <f t="shared" si="2"/>
        <v>181318</v>
      </c>
      <c r="Q19" s="17">
        <f t="shared" si="3"/>
        <v>185655</v>
      </c>
    </row>
    <row r="20" spans="1:17" ht="12.75">
      <c r="A20" s="9">
        <v>13</v>
      </c>
      <c r="B20" s="10" t="s">
        <v>15</v>
      </c>
      <c r="C20" s="26">
        <v>54458</v>
      </c>
      <c r="D20" s="17">
        <v>39985</v>
      </c>
      <c r="E20" s="17">
        <v>36514</v>
      </c>
      <c r="F20" s="17">
        <v>2108</v>
      </c>
      <c r="G20" s="17">
        <v>3818</v>
      </c>
      <c r="H20" s="17">
        <v>290</v>
      </c>
      <c r="I20" s="17">
        <v>1298</v>
      </c>
      <c r="J20" s="17">
        <v>276</v>
      </c>
      <c r="K20" s="17">
        <v>909</v>
      </c>
      <c r="L20" s="19">
        <v>285</v>
      </c>
      <c r="M20" s="20">
        <v>3305</v>
      </c>
      <c r="N20" s="19">
        <v>591</v>
      </c>
      <c r="O20" s="21">
        <v>3314</v>
      </c>
      <c r="P20" s="22">
        <f t="shared" si="2"/>
        <v>143837</v>
      </c>
      <c r="Q20" s="17">
        <f t="shared" si="3"/>
        <v>147151</v>
      </c>
    </row>
    <row r="21" spans="1:17" ht="12.75">
      <c r="A21" s="11">
        <v>14</v>
      </c>
      <c r="B21" s="12" t="s">
        <v>17</v>
      </c>
      <c r="C21" s="26">
        <v>100165</v>
      </c>
      <c r="D21" s="23">
        <v>49030</v>
      </c>
      <c r="E21" s="23">
        <v>23577</v>
      </c>
      <c r="F21" s="23">
        <v>1413</v>
      </c>
      <c r="G21" s="23">
        <v>3556</v>
      </c>
      <c r="H21" s="23">
        <v>761</v>
      </c>
      <c r="I21" s="23">
        <v>1929</v>
      </c>
      <c r="J21" s="23">
        <v>168</v>
      </c>
      <c r="K21" s="23">
        <v>632</v>
      </c>
      <c r="L21" s="24">
        <v>231</v>
      </c>
      <c r="M21" s="23">
        <v>7068</v>
      </c>
      <c r="N21" s="24">
        <v>72</v>
      </c>
      <c r="O21" s="25">
        <v>2697</v>
      </c>
      <c r="P21" s="22">
        <f t="shared" si="2"/>
        <v>188602</v>
      </c>
      <c r="Q21" s="17">
        <f t="shared" si="3"/>
        <v>191299</v>
      </c>
    </row>
    <row r="22" spans="1:17" ht="12.75">
      <c r="A22" s="9">
        <v>15</v>
      </c>
      <c r="B22" s="10" t="s">
        <v>18</v>
      </c>
      <c r="C22" s="26">
        <v>68301</v>
      </c>
      <c r="D22" s="17">
        <v>29541</v>
      </c>
      <c r="E22" s="17">
        <v>12124</v>
      </c>
      <c r="F22" s="17">
        <v>709</v>
      </c>
      <c r="G22" s="17">
        <v>2192</v>
      </c>
      <c r="H22" s="17">
        <v>131</v>
      </c>
      <c r="I22" s="17">
        <v>704</v>
      </c>
      <c r="J22" s="17">
        <v>143</v>
      </c>
      <c r="K22" s="17">
        <v>326</v>
      </c>
      <c r="L22" s="19">
        <v>159</v>
      </c>
      <c r="M22" s="20">
        <v>2192</v>
      </c>
      <c r="N22" s="19">
        <v>130</v>
      </c>
      <c r="O22" s="21">
        <v>1534</v>
      </c>
      <c r="P22" s="22">
        <f t="shared" si="2"/>
        <v>116652</v>
      </c>
      <c r="Q22" s="17">
        <f t="shared" si="3"/>
        <v>118186</v>
      </c>
    </row>
    <row r="23" spans="1:17" ht="12.75">
      <c r="A23" s="11">
        <v>16</v>
      </c>
      <c r="B23" s="12" t="s">
        <v>18</v>
      </c>
      <c r="C23" s="26">
        <v>49947</v>
      </c>
      <c r="D23" s="23">
        <v>30215</v>
      </c>
      <c r="E23" s="23">
        <v>17437</v>
      </c>
      <c r="F23" s="23">
        <v>1218</v>
      </c>
      <c r="G23" s="23">
        <v>1883</v>
      </c>
      <c r="H23" s="23">
        <v>153</v>
      </c>
      <c r="I23" s="23">
        <v>678</v>
      </c>
      <c r="J23" s="23">
        <v>157</v>
      </c>
      <c r="K23" s="23">
        <v>485</v>
      </c>
      <c r="L23" s="24">
        <v>432</v>
      </c>
      <c r="M23" s="23">
        <v>1874</v>
      </c>
      <c r="N23" s="24">
        <v>33</v>
      </c>
      <c r="O23" s="25">
        <v>2134</v>
      </c>
      <c r="P23" s="22">
        <f t="shared" si="2"/>
        <v>104512</v>
      </c>
      <c r="Q23" s="17">
        <f t="shared" si="3"/>
        <v>106646</v>
      </c>
    </row>
    <row r="24" spans="1:17" ht="12.75">
      <c r="A24" s="9">
        <v>17</v>
      </c>
      <c r="B24" s="10" t="s">
        <v>15</v>
      </c>
      <c r="C24" s="26">
        <v>54389</v>
      </c>
      <c r="D24" s="17">
        <v>39212</v>
      </c>
      <c r="E24" s="17">
        <v>37647</v>
      </c>
      <c r="F24" s="17">
        <v>2401</v>
      </c>
      <c r="G24" s="17">
        <v>4243</v>
      </c>
      <c r="H24" s="17">
        <v>385</v>
      </c>
      <c r="I24" s="17">
        <v>1427</v>
      </c>
      <c r="J24" s="17">
        <v>250</v>
      </c>
      <c r="K24" s="17">
        <v>698</v>
      </c>
      <c r="L24" s="19">
        <v>267</v>
      </c>
      <c r="M24" s="20">
        <v>3586</v>
      </c>
      <c r="N24" s="19">
        <v>433</v>
      </c>
      <c r="O24" s="21">
        <v>2942</v>
      </c>
      <c r="P24" s="22">
        <f t="shared" si="2"/>
        <v>144938</v>
      </c>
      <c r="Q24" s="17">
        <f t="shared" si="3"/>
        <v>147880</v>
      </c>
    </row>
    <row r="25" spans="1:17" ht="12.75">
      <c r="A25" s="11">
        <v>18</v>
      </c>
      <c r="B25" s="12" t="s">
        <v>19</v>
      </c>
      <c r="C25" s="26">
        <v>41606</v>
      </c>
      <c r="D25" s="23">
        <v>40144</v>
      </c>
      <c r="E25" s="23">
        <v>21451</v>
      </c>
      <c r="F25" s="23">
        <v>2779</v>
      </c>
      <c r="G25" s="23">
        <v>6069</v>
      </c>
      <c r="H25" s="23">
        <v>219</v>
      </c>
      <c r="I25" s="23">
        <v>1388</v>
      </c>
      <c r="J25" s="23">
        <v>169</v>
      </c>
      <c r="K25" s="23">
        <v>1066</v>
      </c>
      <c r="L25" s="24">
        <v>448</v>
      </c>
      <c r="M25" s="23">
        <v>1771</v>
      </c>
      <c r="N25" s="24">
        <v>665</v>
      </c>
      <c r="O25" s="25">
        <v>2660</v>
      </c>
      <c r="P25" s="22">
        <f t="shared" si="2"/>
        <v>117775</v>
      </c>
      <c r="Q25" s="17">
        <f t="shared" si="3"/>
        <v>120435</v>
      </c>
    </row>
    <row r="26" spans="1:17" ht="12.75">
      <c r="A26" s="9">
        <v>19</v>
      </c>
      <c r="B26" s="10" t="s">
        <v>18</v>
      </c>
      <c r="C26" s="26">
        <v>65829</v>
      </c>
      <c r="D26" s="17">
        <v>24790</v>
      </c>
      <c r="E26" s="17">
        <v>13336</v>
      </c>
      <c r="F26" s="17">
        <v>810</v>
      </c>
      <c r="G26" s="17">
        <v>2561</v>
      </c>
      <c r="H26" s="17">
        <v>218</v>
      </c>
      <c r="I26" s="17">
        <v>865</v>
      </c>
      <c r="J26" s="17">
        <v>129</v>
      </c>
      <c r="K26" s="17">
        <v>292</v>
      </c>
      <c r="L26" s="19">
        <v>139</v>
      </c>
      <c r="M26" s="20">
        <v>2673</v>
      </c>
      <c r="N26" s="19">
        <v>21</v>
      </c>
      <c r="O26" s="21">
        <v>1578</v>
      </c>
      <c r="P26" s="22">
        <f t="shared" si="2"/>
        <v>111663</v>
      </c>
      <c r="Q26" s="17">
        <f t="shared" si="3"/>
        <v>113241</v>
      </c>
    </row>
    <row r="27" spans="1:17" ht="12.75">
      <c r="A27" s="11">
        <v>20</v>
      </c>
      <c r="B27" s="12" t="s">
        <v>20</v>
      </c>
      <c r="C27" s="23">
        <v>38339</v>
      </c>
      <c r="D27" s="23">
        <v>26594</v>
      </c>
      <c r="E27" s="27">
        <v>38702</v>
      </c>
      <c r="F27" s="23">
        <v>3150</v>
      </c>
      <c r="G27" s="23">
        <v>2990</v>
      </c>
      <c r="H27" s="23">
        <v>262</v>
      </c>
      <c r="I27" s="23">
        <v>1258</v>
      </c>
      <c r="J27" s="23">
        <v>164</v>
      </c>
      <c r="K27" s="23">
        <v>520</v>
      </c>
      <c r="L27" s="24">
        <v>742</v>
      </c>
      <c r="M27" s="23">
        <v>2668</v>
      </c>
      <c r="N27" s="24">
        <v>525</v>
      </c>
      <c r="O27" s="25">
        <v>2353</v>
      </c>
      <c r="P27" s="22">
        <f t="shared" si="2"/>
        <v>115914</v>
      </c>
      <c r="Q27" s="17">
        <f t="shared" si="3"/>
        <v>118267</v>
      </c>
    </row>
    <row r="28" spans="1:17" ht="12.75">
      <c r="A28" s="9">
        <v>21</v>
      </c>
      <c r="B28" s="10" t="s">
        <v>21</v>
      </c>
      <c r="C28" s="26">
        <v>85727</v>
      </c>
      <c r="D28" s="17">
        <v>33236</v>
      </c>
      <c r="E28" s="17">
        <v>12274</v>
      </c>
      <c r="F28" s="17">
        <v>945</v>
      </c>
      <c r="G28" s="17">
        <v>2647</v>
      </c>
      <c r="H28" s="17">
        <v>199</v>
      </c>
      <c r="I28" s="17">
        <v>917</v>
      </c>
      <c r="J28" s="17">
        <v>129</v>
      </c>
      <c r="K28" s="17">
        <v>303</v>
      </c>
      <c r="L28" s="19">
        <v>326</v>
      </c>
      <c r="M28" s="20">
        <v>3389</v>
      </c>
      <c r="N28" s="19">
        <v>21</v>
      </c>
      <c r="O28" s="21">
        <v>1574</v>
      </c>
      <c r="P28" s="22">
        <f t="shared" si="2"/>
        <v>140113</v>
      </c>
      <c r="Q28" s="17">
        <f t="shared" si="3"/>
        <v>141687</v>
      </c>
    </row>
    <row r="29" spans="1:17" ht="12.75">
      <c r="A29" s="11">
        <v>22</v>
      </c>
      <c r="B29" s="12" t="s">
        <v>21</v>
      </c>
      <c r="C29" s="26">
        <v>54907</v>
      </c>
      <c r="D29" s="23">
        <v>40957</v>
      </c>
      <c r="E29" s="23">
        <v>14515</v>
      </c>
      <c r="F29" s="23">
        <v>1340</v>
      </c>
      <c r="G29" s="23">
        <v>2374</v>
      </c>
      <c r="H29" s="23">
        <v>277</v>
      </c>
      <c r="I29" s="23">
        <v>738</v>
      </c>
      <c r="J29" s="23">
        <v>142</v>
      </c>
      <c r="K29" s="23">
        <v>521</v>
      </c>
      <c r="L29" s="24">
        <v>500</v>
      </c>
      <c r="M29" s="23">
        <v>1972</v>
      </c>
      <c r="N29" s="24">
        <v>19</v>
      </c>
      <c r="O29" s="25">
        <v>2109</v>
      </c>
      <c r="P29" s="22">
        <f t="shared" si="2"/>
        <v>118262</v>
      </c>
      <c r="Q29" s="17">
        <f t="shared" si="3"/>
        <v>120371</v>
      </c>
    </row>
    <row r="30" spans="1:17" ht="12.75">
      <c r="A30" s="9">
        <v>23</v>
      </c>
      <c r="B30" s="10" t="s">
        <v>22</v>
      </c>
      <c r="C30" s="17">
        <v>31239</v>
      </c>
      <c r="D30" s="18">
        <v>44263</v>
      </c>
      <c r="E30" s="17">
        <v>20238</v>
      </c>
      <c r="F30" s="17">
        <v>1581</v>
      </c>
      <c r="G30" s="17">
        <v>1825</v>
      </c>
      <c r="H30" s="17">
        <v>566</v>
      </c>
      <c r="I30" s="17">
        <v>3441</v>
      </c>
      <c r="J30" s="17">
        <v>240</v>
      </c>
      <c r="K30" s="17">
        <v>281</v>
      </c>
      <c r="L30" s="19">
        <v>454</v>
      </c>
      <c r="M30" s="20">
        <v>433</v>
      </c>
      <c r="N30" s="19">
        <v>67</v>
      </c>
      <c r="O30" s="21">
        <v>4022</v>
      </c>
      <c r="P30" s="22">
        <f t="shared" si="2"/>
        <v>104628</v>
      </c>
      <c r="Q30" s="17">
        <f t="shared" si="3"/>
        <v>108650</v>
      </c>
    </row>
    <row r="31" spans="1:17" ht="12.75">
      <c r="A31" s="11">
        <v>24</v>
      </c>
      <c r="B31" s="12" t="s">
        <v>21</v>
      </c>
      <c r="C31" s="26">
        <v>49252</v>
      </c>
      <c r="D31" s="23">
        <v>41220</v>
      </c>
      <c r="E31" s="23">
        <v>18487</v>
      </c>
      <c r="F31" s="23">
        <v>1764</v>
      </c>
      <c r="G31" s="23">
        <v>2691</v>
      </c>
      <c r="H31" s="23">
        <v>343</v>
      </c>
      <c r="I31" s="23">
        <v>938</v>
      </c>
      <c r="J31" s="23">
        <v>200</v>
      </c>
      <c r="K31" s="23">
        <v>598</v>
      </c>
      <c r="L31" s="24">
        <v>311</v>
      </c>
      <c r="M31" s="23">
        <v>1820</v>
      </c>
      <c r="N31" s="24">
        <v>25</v>
      </c>
      <c r="O31" s="25">
        <v>2830</v>
      </c>
      <c r="P31" s="22">
        <f t="shared" si="2"/>
        <v>117649</v>
      </c>
      <c r="Q31" s="17">
        <f t="shared" si="3"/>
        <v>120479</v>
      </c>
    </row>
    <row r="32" spans="1:17" ht="12.75">
      <c r="A32" s="9">
        <v>25</v>
      </c>
      <c r="B32" s="10" t="s">
        <v>23</v>
      </c>
      <c r="C32" s="17">
        <v>41011</v>
      </c>
      <c r="D32" s="18">
        <v>56907</v>
      </c>
      <c r="E32" s="17">
        <v>50366</v>
      </c>
      <c r="F32" s="17">
        <v>2685</v>
      </c>
      <c r="G32" s="17">
        <v>3835</v>
      </c>
      <c r="H32" s="17">
        <v>834</v>
      </c>
      <c r="I32" s="17">
        <v>1255</v>
      </c>
      <c r="J32" s="17">
        <v>384</v>
      </c>
      <c r="K32" s="17">
        <v>1028</v>
      </c>
      <c r="L32" s="19">
        <v>378</v>
      </c>
      <c r="M32" s="20">
        <v>2251</v>
      </c>
      <c r="N32" s="19">
        <v>61</v>
      </c>
      <c r="O32" s="21">
        <v>6150</v>
      </c>
      <c r="P32" s="22">
        <f t="shared" si="2"/>
        <v>160995</v>
      </c>
      <c r="Q32" s="17">
        <f t="shared" si="3"/>
        <v>167145</v>
      </c>
    </row>
    <row r="33" spans="1:17" ht="12.75">
      <c r="A33" s="11">
        <v>26</v>
      </c>
      <c r="B33" s="12" t="s">
        <v>24</v>
      </c>
      <c r="C33" s="26">
        <v>58186</v>
      </c>
      <c r="D33" s="23">
        <v>52490</v>
      </c>
      <c r="E33" s="23">
        <v>15232</v>
      </c>
      <c r="F33" s="23">
        <v>1935</v>
      </c>
      <c r="G33" s="23">
        <v>2756</v>
      </c>
      <c r="H33" s="23">
        <v>299</v>
      </c>
      <c r="I33" s="23">
        <v>783</v>
      </c>
      <c r="J33" s="23">
        <v>199</v>
      </c>
      <c r="K33" s="23">
        <v>494</v>
      </c>
      <c r="L33" s="24">
        <v>485</v>
      </c>
      <c r="M33" s="23">
        <v>1900</v>
      </c>
      <c r="N33" s="24">
        <v>51</v>
      </c>
      <c r="O33" s="25">
        <v>2760</v>
      </c>
      <c r="P33" s="22">
        <f t="shared" si="2"/>
        <v>134810</v>
      </c>
      <c r="Q33" s="17">
        <f t="shared" si="3"/>
        <v>137570</v>
      </c>
    </row>
    <row r="34" spans="1:17" ht="12.75">
      <c r="A34" s="9">
        <v>27</v>
      </c>
      <c r="B34" s="10" t="s">
        <v>25</v>
      </c>
      <c r="C34" s="26">
        <v>67019</v>
      </c>
      <c r="D34" s="17">
        <v>53409</v>
      </c>
      <c r="E34" s="17">
        <v>18261</v>
      </c>
      <c r="F34" s="17">
        <v>6663</v>
      </c>
      <c r="G34" s="17">
        <v>5056</v>
      </c>
      <c r="H34" s="17">
        <v>680</v>
      </c>
      <c r="I34" s="17">
        <v>1354</v>
      </c>
      <c r="J34" s="17">
        <v>192</v>
      </c>
      <c r="K34" s="17">
        <v>4752</v>
      </c>
      <c r="L34" s="19">
        <v>2502</v>
      </c>
      <c r="M34" s="20">
        <v>1711</v>
      </c>
      <c r="N34" s="19">
        <v>41</v>
      </c>
      <c r="O34" s="21">
        <v>3383</v>
      </c>
      <c r="P34" s="22">
        <f t="shared" si="2"/>
        <v>161640</v>
      </c>
      <c r="Q34" s="17">
        <f t="shared" si="3"/>
        <v>165023</v>
      </c>
    </row>
    <row r="35" spans="1:17" ht="12.75">
      <c r="A35" s="11">
        <v>28</v>
      </c>
      <c r="B35" s="12" t="s">
        <v>20</v>
      </c>
      <c r="C35" s="23">
        <v>26590</v>
      </c>
      <c r="D35" s="23">
        <v>29119</v>
      </c>
      <c r="E35" s="27">
        <v>40055</v>
      </c>
      <c r="F35" s="23">
        <v>3224</v>
      </c>
      <c r="G35" s="23">
        <v>2242</v>
      </c>
      <c r="H35" s="23">
        <v>234</v>
      </c>
      <c r="I35" s="23">
        <v>784</v>
      </c>
      <c r="J35" s="23">
        <v>161</v>
      </c>
      <c r="K35" s="23">
        <v>550</v>
      </c>
      <c r="L35" s="24">
        <v>229</v>
      </c>
      <c r="M35" s="23">
        <v>2222</v>
      </c>
      <c r="N35" s="24">
        <v>443</v>
      </c>
      <c r="O35" s="25">
        <v>2301</v>
      </c>
      <c r="P35" s="22">
        <f t="shared" si="2"/>
        <v>105853</v>
      </c>
      <c r="Q35" s="17">
        <f t="shared" si="3"/>
        <v>108154</v>
      </c>
    </row>
    <row r="36" spans="1:17" ht="12.75">
      <c r="A36" s="9">
        <v>29</v>
      </c>
      <c r="B36" s="10" t="s">
        <v>20</v>
      </c>
      <c r="C36" s="17">
        <v>30807</v>
      </c>
      <c r="D36" s="17">
        <v>26842</v>
      </c>
      <c r="E36" s="27">
        <v>35816</v>
      </c>
      <c r="F36" s="17">
        <v>1321</v>
      </c>
      <c r="G36" s="17">
        <v>2451</v>
      </c>
      <c r="H36" s="17">
        <v>182</v>
      </c>
      <c r="I36" s="17">
        <v>1003</v>
      </c>
      <c r="J36" s="17">
        <v>138</v>
      </c>
      <c r="K36" s="17">
        <v>486</v>
      </c>
      <c r="L36" s="19">
        <v>215</v>
      </c>
      <c r="M36" s="20">
        <v>2355</v>
      </c>
      <c r="N36" s="19">
        <v>601</v>
      </c>
      <c r="O36" s="21">
        <v>1825</v>
      </c>
      <c r="P36" s="22">
        <f t="shared" si="2"/>
        <v>102217</v>
      </c>
      <c r="Q36" s="17">
        <f t="shared" si="3"/>
        <v>104042</v>
      </c>
    </row>
    <row r="37" spans="1:17" ht="12.75">
      <c r="A37" s="11">
        <v>30</v>
      </c>
      <c r="B37" s="12" t="s">
        <v>20</v>
      </c>
      <c r="C37" s="23">
        <v>25977</v>
      </c>
      <c r="D37" s="23">
        <v>29241</v>
      </c>
      <c r="E37" s="27">
        <v>42098</v>
      </c>
      <c r="F37" s="23">
        <v>1357</v>
      </c>
      <c r="G37" s="23">
        <v>2048</v>
      </c>
      <c r="H37" s="23">
        <v>202</v>
      </c>
      <c r="I37" s="23">
        <v>937</v>
      </c>
      <c r="J37" s="23">
        <v>162</v>
      </c>
      <c r="K37" s="23">
        <v>509</v>
      </c>
      <c r="L37" s="24">
        <v>200</v>
      </c>
      <c r="M37" s="23">
        <v>2024</v>
      </c>
      <c r="N37" s="24">
        <v>1794</v>
      </c>
      <c r="O37" s="25">
        <v>2226</v>
      </c>
      <c r="P37" s="22">
        <f t="shared" si="2"/>
        <v>106549</v>
      </c>
      <c r="Q37" s="17">
        <f t="shared" si="3"/>
        <v>108775</v>
      </c>
    </row>
    <row r="38" spans="1:17" ht="12.75">
      <c r="A38" s="9">
        <v>31</v>
      </c>
      <c r="B38" s="10" t="s">
        <v>20</v>
      </c>
      <c r="C38" s="17">
        <v>24364</v>
      </c>
      <c r="D38" s="17">
        <v>27061</v>
      </c>
      <c r="E38" s="27">
        <v>43463</v>
      </c>
      <c r="F38" s="17">
        <v>1287</v>
      </c>
      <c r="G38" s="17">
        <v>2158</v>
      </c>
      <c r="H38" s="17">
        <v>188</v>
      </c>
      <c r="I38" s="17">
        <v>1085</v>
      </c>
      <c r="J38" s="17">
        <v>168</v>
      </c>
      <c r="K38" s="17">
        <v>552</v>
      </c>
      <c r="L38" s="19">
        <v>230</v>
      </c>
      <c r="M38" s="20">
        <v>2013</v>
      </c>
      <c r="N38" s="19">
        <v>1028</v>
      </c>
      <c r="O38" s="21">
        <v>2285</v>
      </c>
      <c r="P38" s="22">
        <f t="shared" si="2"/>
        <v>103597</v>
      </c>
      <c r="Q38" s="17">
        <f t="shared" si="3"/>
        <v>105882</v>
      </c>
    </row>
    <row r="39" spans="1:17" ht="12.75">
      <c r="A39" s="11">
        <v>32</v>
      </c>
      <c r="B39" s="12" t="s">
        <v>26</v>
      </c>
      <c r="C39" s="23">
        <v>36912</v>
      </c>
      <c r="D39" s="18">
        <v>56264</v>
      </c>
      <c r="E39" s="23">
        <v>50582</v>
      </c>
      <c r="F39" s="23">
        <v>3638</v>
      </c>
      <c r="G39" s="23">
        <v>4641</v>
      </c>
      <c r="H39" s="23">
        <v>969</v>
      </c>
      <c r="I39" s="23">
        <v>1616</v>
      </c>
      <c r="J39" s="23">
        <v>356</v>
      </c>
      <c r="K39" s="23">
        <v>1302</v>
      </c>
      <c r="L39" s="24">
        <v>609</v>
      </c>
      <c r="M39" s="23">
        <v>2455</v>
      </c>
      <c r="N39" s="24">
        <v>52</v>
      </c>
      <c r="O39" s="25">
        <v>4376</v>
      </c>
      <c r="P39" s="22">
        <f t="shared" si="2"/>
        <v>159396</v>
      </c>
      <c r="Q39" s="17">
        <f t="shared" si="3"/>
        <v>163772</v>
      </c>
    </row>
    <row r="40" spans="1:17" ht="12.75">
      <c r="A40" s="9">
        <v>33</v>
      </c>
      <c r="B40" s="10" t="s">
        <v>27</v>
      </c>
      <c r="C40" s="17">
        <v>36038</v>
      </c>
      <c r="D40" s="18">
        <v>50995</v>
      </c>
      <c r="E40" s="17">
        <v>34834</v>
      </c>
      <c r="F40" s="17">
        <v>4041</v>
      </c>
      <c r="G40" s="17">
        <v>12755</v>
      </c>
      <c r="H40" s="17">
        <v>1309</v>
      </c>
      <c r="I40" s="17">
        <v>2947</v>
      </c>
      <c r="J40" s="17">
        <v>232</v>
      </c>
      <c r="K40" s="17">
        <v>910</v>
      </c>
      <c r="L40" s="19">
        <v>378</v>
      </c>
      <c r="M40" s="20">
        <v>1247</v>
      </c>
      <c r="N40" s="19">
        <v>378</v>
      </c>
      <c r="O40" s="21">
        <v>4016</v>
      </c>
      <c r="P40" s="22">
        <f t="shared" si="2"/>
        <v>146064</v>
      </c>
      <c r="Q40" s="17">
        <f t="shared" si="3"/>
        <v>150080</v>
      </c>
    </row>
    <row r="41" spans="1:17" ht="12.75">
      <c r="A41" s="11">
        <v>34</v>
      </c>
      <c r="B41" s="12" t="s">
        <v>24</v>
      </c>
      <c r="C41" s="26">
        <v>61330</v>
      </c>
      <c r="D41" s="23">
        <v>42350</v>
      </c>
      <c r="E41" s="23">
        <v>10894</v>
      </c>
      <c r="F41" s="23">
        <v>1144</v>
      </c>
      <c r="G41" s="23">
        <v>2999</v>
      </c>
      <c r="H41" s="23">
        <v>403</v>
      </c>
      <c r="I41" s="23">
        <v>1011</v>
      </c>
      <c r="J41" s="23">
        <v>138</v>
      </c>
      <c r="K41" s="23">
        <v>380</v>
      </c>
      <c r="L41" s="24">
        <v>347</v>
      </c>
      <c r="M41" s="23">
        <v>2111</v>
      </c>
      <c r="N41" s="24">
        <v>456</v>
      </c>
      <c r="O41" s="25">
        <v>1808</v>
      </c>
      <c r="P41" s="22">
        <f t="shared" si="2"/>
        <v>123563</v>
      </c>
      <c r="Q41" s="17">
        <f t="shared" si="3"/>
        <v>125371</v>
      </c>
    </row>
    <row r="42" spans="1:17" ht="12.75">
      <c r="A42" s="9">
        <v>35</v>
      </c>
      <c r="B42" s="10" t="s">
        <v>28</v>
      </c>
      <c r="C42" s="17">
        <v>34719</v>
      </c>
      <c r="D42" s="18">
        <v>59707</v>
      </c>
      <c r="E42" s="17">
        <v>26205</v>
      </c>
      <c r="F42" s="17">
        <v>4513</v>
      </c>
      <c r="G42" s="17">
        <v>2482</v>
      </c>
      <c r="H42" s="17">
        <v>74</v>
      </c>
      <c r="I42" s="17">
        <v>821</v>
      </c>
      <c r="J42" s="17">
        <v>130</v>
      </c>
      <c r="K42" s="17">
        <v>309</v>
      </c>
      <c r="L42" s="19">
        <v>410</v>
      </c>
      <c r="M42" s="20">
        <v>322</v>
      </c>
      <c r="N42" s="19">
        <v>63</v>
      </c>
      <c r="O42" s="21">
        <v>3180</v>
      </c>
      <c r="P42" s="22">
        <f t="shared" si="2"/>
        <v>129755</v>
      </c>
      <c r="Q42" s="17">
        <f t="shared" si="3"/>
        <v>132935</v>
      </c>
    </row>
    <row r="43" spans="1:17" ht="12.75">
      <c r="A43" s="11">
        <v>36</v>
      </c>
      <c r="B43" s="12" t="s">
        <v>29</v>
      </c>
      <c r="C43" s="23">
        <v>17347</v>
      </c>
      <c r="D43" s="18">
        <v>55317</v>
      </c>
      <c r="E43" s="23">
        <v>33304</v>
      </c>
      <c r="F43" s="23">
        <v>1003</v>
      </c>
      <c r="G43" s="23">
        <v>605</v>
      </c>
      <c r="H43" s="23">
        <v>384</v>
      </c>
      <c r="I43" s="23">
        <v>289</v>
      </c>
      <c r="J43" s="23">
        <v>198</v>
      </c>
      <c r="K43" s="23">
        <v>1198</v>
      </c>
      <c r="L43" s="24">
        <v>221</v>
      </c>
      <c r="M43" s="23">
        <v>111</v>
      </c>
      <c r="N43" s="24">
        <v>53</v>
      </c>
      <c r="O43" s="25">
        <v>3903</v>
      </c>
      <c r="P43" s="22">
        <f t="shared" si="2"/>
        <v>110030</v>
      </c>
      <c r="Q43" s="17">
        <f t="shared" si="3"/>
        <v>113933</v>
      </c>
    </row>
    <row r="44" ht="12.75">
      <c r="A44" s="13" t="s">
        <v>30</v>
      </c>
    </row>
    <row r="45" ht="12.75">
      <c r="A45" s="14" t="s">
        <v>47</v>
      </c>
    </row>
  </sheetData>
  <sheetProtection/>
  <printOptions/>
  <pageMargins left="0.5905511811023623" right="0.1968503937007874" top="0.1968503937007874" bottom="0.1968503937007874" header="0" footer="0"/>
  <pageSetup fitToHeight="0" horizontalDpi="72" verticalDpi="72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2002-01-22T18:35:23Z</cp:lastPrinted>
  <dcterms:created xsi:type="dcterms:W3CDTF">2001-09-07T00:47:57Z</dcterms:created>
  <dcterms:modified xsi:type="dcterms:W3CDTF">2015-01-17T02:09:46Z</dcterms:modified>
  <cp:category/>
  <cp:version/>
  <cp:contentType/>
  <cp:contentStatus/>
</cp:coreProperties>
</file>