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GOBXDF93" sheetId="1" r:id="rId1"/>
  </sheets>
  <definedNames>
    <definedName name="TABLE" localSheetId="0">'GOBXDF93'!$A$2:$N$43</definedName>
    <definedName name="_xlnm.Print_Titles" localSheetId="0">'GOBXDF93'!$1:$5</definedName>
  </definedNames>
  <calcPr fullCalcOnLoad="1"/>
</workbook>
</file>

<file path=xl/sharedStrings.xml><?xml version="1.0" encoding="utf-8"?>
<sst xmlns="http://schemas.openxmlformats.org/spreadsheetml/2006/main" count="60" uniqueCount="47">
  <si>
    <t>D.F.</t>
  </si>
  <si>
    <t>CABECERA</t>
  </si>
  <si>
    <t>PAN</t>
  </si>
  <si>
    <t>PRI</t>
  </si>
  <si>
    <t>PPS</t>
  </si>
  <si>
    <t>PRD</t>
  </si>
  <si>
    <t>PFCRN</t>
  </si>
  <si>
    <t>PARM</t>
  </si>
  <si>
    <t>PDM</t>
  </si>
  <si>
    <t>PT</t>
  </si>
  <si>
    <t>PVEM</t>
  </si>
  <si>
    <t>OTROS</t>
  </si>
  <si>
    <t>NULOS</t>
  </si>
  <si>
    <t>VALIDOS</t>
  </si>
  <si>
    <t>TOTAL</t>
  </si>
  <si>
    <t>SUMA</t>
  </si>
  <si>
    <t>ATLACOMULCO</t>
  </si>
  <si>
    <t>ZUMPANGO</t>
  </si>
  <si>
    <t>NICOLAS ROMERO</t>
  </si>
  <si>
    <t>TEOTIHUACAN</t>
  </si>
  <si>
    <t>COACALCO</t>
  </si>
  <si>
    <t>TULTITLAN</t>
  </si>
  <si>
    <t>IXTLAHUACA</t>
  </si>
  <si>
    <t>ECATEPEC</t>
  </si>
  <si>
    <t>TEXCOCO</t>
  </si>
  <si>
    <t>TLALNEPANTLA</t>
  </si>
  <si>
    <t>HUIXQUILUCAN</t>
  </si>
  <si>
    <t>NEZAHUALCOYOTL</t>
  </si>
  <si>
    <t>NAUCALPAN</t>
  </si>
  <si>
    <t>VALLE DE BRAVO</t>
  </si>
  <si>
    <t>CHIMALHUACAN</t>
  </si>
  <si>
    <t>TOLUCA</t>
  </si>
  <si>
    <t>METEPEC</t>
  </si>
  <si>
    <t>VALLE DE CHALCO</t>
  </si>
  <si>
    <t>CHALCO</t>
  </si>
  <si>
    <t>TENANCINGO</t>
  </si>
  <si>
    <t>TEJUPILCO</t>
  </si>
  <si>
    <t>INSTITUTO ELECTORAL DEL ESTADO DE MEXICO</t>
  </si>
  <si>
    <t xml:space="preserve"> </t>
  </si>
  <si>
    <t>ELECCION DE GOBERNADOR 1993 POR DISTRITO FEDERAL</t>
  </si>
  <si>
    <t>DIRECCION GENERAL</t>
  </si>
  <si>
    <t>SAN FELIPE DEL PROGRESO</t>
  </si>
  <si>
    <t>CUAUTITLAN IZCALLI</t>
  </si>
  <si>
    <t>ATIZAPAN DE ZARAGOZA</t>
  </si>
  <si>
    <r>
      <t xml:space="preserve">NOTA: </t>
    </r>
    <r>
      <rPr>
        <sz val="8"/>
        <rFont val="Arial"/>
        <family val="2"/>
      </rPr>
      <t>Los porcentajes de los partidos están calculados con respecto a la votación válida.</t>
    </r>
  </si>
  <si>
    <t>Fuente: Comisión Estatal Electoral</t>
  </si>
  <si>
    <t>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</si>
</sst>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Fenice BT"/>
      <family val="1"/>
    </font>
    <font>
      <b/>
      <sz val="14"/>
      <name val="Fenice BT"/>
      <family val="1"/>
    </font>
    <font>
      <b/>
      <i/>
      <sz val="12"/>
      <name val="Fenice BT"/>
      <family val="1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/>
    </xf>
    <xf numFmtId="1" fontId="6" fillId="33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1" fontId="2" fillId="34" borderId="10" xfId="0" applyNumberFormat="1" applyFont="1" applyFill="1" applyBorder="1" applyAlignment="1">
      <alignment horizontal="center" wrapText="1"/>
    </xf>
    <xf numFmtId="1" fontId="8" fillId="34" borderId="13" xfId="0" applyNumberFormat="1" applyFont="1" applyFill="1" applyBorder="1" applyAlignment="1">
      <alignment horizontal="right" wrapText="1"/>
    </xf>
    <xf numFmtId="10" fontId="8" fillId="34" borderId="13" xfId="53" applyNumberFormat="1" applyFont="1" applyFill="1" applyBorder="1" applyAlignment="1">
      <alignment horizontal="right" wrapText="1"/>
    </xf>
    <xf numFmtId="1" fontId="9" fillId="0" borderId="10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left" vertical="center"/>
    </xf>
    <xf numFmtId="172" fontId="9" fillId="0" borderId="13" xfId="0" applyNumberFormat="1" applyFont="1" applyBorder="1" applyAlignment="1">
      <alignment horizontal="right" vertical="center"/>
    </xf>
    <xf numFmtId="3" fontId="10" fillId="35" borderId="12" xfId="0" applyNumberFormat="1" applyFont="1" applyFill="1" applyBorder="1" applyAlignment="1">
      <alignment horizontal="right" vertical="center"/>
    </xf>
    <xf numFmtId="172" fontId="9" fillId="0" borderId="12" xfId="0" applyNumberFormat="1" applyFont="1" applyFill="1" applyBorder="1" applyAlignment="1">
      <alignment vertical="center"/>
    </xf>
    <xf numFmtId="172" fontId="9" fillId="0" borderId="13" xfId="0" applyNumberFormat="1" applyFont="1" applyFill="1" applyBorder="1" applyAlignment="1">
      <alignment horizontal="right" vertical="center"/>
    </xf>
    <xf numFmtId="1" fontId="9" fillId="36" borderId="10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left" vertical="center"/>
    </xf>
    <xf numFmtId="172" fontId="9" fillId="36" borderId="13" xfId="0" applyNumberFormat="1" applyFont="1" applyFill="1" applyBorder="1" applyAlignment="1">
      <alignment horizontal="right" vertical="center"/>
    </xf>
    <xf numFmtId="172" fontId="9" fillId="36" borderId="12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1</xdr:col>
      <xdr:colOff>781050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057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1" max="1" width="4.8515625" style="0" customWidth="1"/>
    <col min="2" max="2" width="20.8515625" style="0" bestFit="1" customWidth="1"/>
    <col min="3" max="12" width="9.7109375" style="0" customWidth="1"/>
    <col min="13" max="13" width="10.7109375" style="2" customWidth="1"/>
    <col min="14" max="14" width="10.7109375" style="0" customWidth="1"/>
    <col min="15" max="15" width="10.7109375" style="2" customWidth="1"/>
  </cols>
  <sheetData>
    <row r="1" spans="1:15" ht="23.25">
      <c r="A1" s="3"/>
      <c r="B1" s="3"/>
      <c r="C1" s="8" t="s">
        <v>37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8" customHeight="1">
      <c r="B2" s="4"/>
      <c r="C2" s="9" t="s">
        <v>40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6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5" t="s">
        <v>38</v>
      </c>
      <c r="B4" s="6" t="s">
        <v>38</v>
      </c>
      <c r="C4" s="10" t="s">
        <v>39</v>
      </c>
      <c r="D4" s="6"/>
      <c r="E4" s="6"/>
      <c r="F4" s="6"/>
      <c r="G4" s="6"/>
      <c r="H4" s="6"/>
      <c r="I4" s="6"/>
      <c r="J4" s="6"/>
      <c r="K4" s="6"/>
      <c r="L4" s="6"/>
      <c r="M4" s="7"/>
      <c r="N4" s="6"/>
      <c r="O4" s="29" t="s">
        <v>45</v>
      </c>
    </row>
    <row r="5" spans="1:15" ht="12.7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13</v>
      </c>
      <c r="N5" s="11" t="s">
        <v>12</v>
      </c>
      <c r="O5" s="11" t="s">
        <v>14</v>
      </c>
    </row>
    <row r="6" spans="1:15" s="2" customFormat="1" ht="12.75">
      <c r="A6" s="1"/>
      <c r="B6" s="12" t="s">
        <v>15</v>
      </c>
      <c r="C6" s="13">
        <f aca="true" t="shared" si="0" ref="C6:O6">SUM(C8:C43)</f>
        <v>557009</v>
      </c>
      <c r="D6" s="13">
        <f t="shared" si="0"/>
        <v>1949356</v>
      </c>
      <c r="E6" s="13">
        <f t="shared" si="0"/>
        <v>48601</v>
      </c>
      <c r="F6" s="13">
        <f t="shared" si="0"/>
        <v>271977</v>
      </c>
      <c r="G6" s="13">
        <f t="shared" si="0"/>
        <v>80508</v>
      </c>
      <c r="H6" s="13">
        <f t="shared" si="0"/>
        <v>32626</v>
      </c>
      <c r="I6" s="13">
        <f t="shared" si="0"/>
        <v>29896</v>
      </c>
      <c r="J6" s="13">
        <f t="shared" si="0"/>
        <v>29455</v>
      </c>
      <c r="K6" s="13">
        <f t="shared" si="0"/>
        <v>112823</v>
      </c>
      <c r="L6" s="13">
        <f t="shared" si="0"/>
        <v>13816</v>
      </c>
      <c r="M6" s="13">
        <f t="shared" si="0"/>
        <v>3126067</v>
      </c>
      <c r="N6" s="13">
        <f t="shared" si="0"/>
        <v>225918</v>
      </c>
      <c r="O6" s="13">
        <f t="shared" si="0"/>
        <v>3351985</v>
      </c>
    </row>
    <row r="7" spans="1:15" s="2" customFormat="1" ht="12.75">
      <c r="A7" s="14"/>
      <c r="B7" s="15"/>
      <c r="C7" s="16">
        <f>C6/$M6</f>
        <v>0.17818204152374215</v>
      </c>
      <c r="D7" s="16">
        <f aca="true" t="shared" si="1" ref="D7:L7">D6/$M6</f>
        <v>0.6235810045018229</v>
      </c>
      <c r="E7" s="16">
        <f t="shared" si="1"/>
        <v>0.015547011628349617</v>
      </c>
      <c r="F7" s="16">
        <f t="shared" si="1"/>
        <v>0.08700293371831122</v>
      </c>
      <c r="G7" s="16">
        <f t="shared" si="1"/>
        <v>0.025753766633920514</v>
      </c>
      <c r="H7" s="16">
        <f t="shared" si="1"/>
        <v>0.010436756473869562</v>
      </c>
      <c r="I7" s="16">
        <f t="shared" si="1"/>
        <v>0.009563454654042923</v>
      </c>
      <c r="J7" s="16">
        <f t="shared" si="1"/>
        <v>0.00942238282160939</v>
      </c>
      <c r="K7" s="16">
        <f t="shared" si="1"/>
        <v>0.03609103707630067</v>
      </c>
      <c r="L7" s="16">
        <f t="shared" si="1"/>
        <v>0.0044196109680310755</v>
      </c>
      <c r="M7" s="16">
        <f>M6/O6</f>
        <v>0.932601727036368</v>
      </c>
      <c r="N7" s="16">
        <f>N6/O6</f>
        <v>0.067398272963632</v>
      </c>
      <c r="O7" s="14"/>
    </row>
    <row r="8" spans="1:15" ht="12.75">
      <c r="A8" s="17">
        <v>1</v>
      </c>
      <c r="B8" s="18" t="s">
        <v>16</v>
      </c>
      <c r="C8" s="19">
        <v>11252</v>
      </c>
      <c r="D8" s="20">
        <v>68582</v>
      </c>
      <c r="E8" s="19">
        <v>1065</v>
      </c>
      <c r="F8" s="19">
        <v>4633</v>
      </c>
      <c r="G8" s="19">
        <v>721</v>
      </c>
      <c r="H8" s="19">
        <v>645</v>
      </c>
      <c r="I8" s="19">
        <v>326</v>
      </c>
      <c r="J8" s="19">
        <v>651</v>
      </c>
      <c r="K8" s="19">
        <v>1060</v>
      </c>
      <c r="L8" s="21">
        <v>440</v>
      </c>
      <c r="M8" s="22">
        <f>SUM(C8,D8,E8,F8,G8,H8,I8,J8,K8,L8)</f>
        <v>89375</v>
      </c>
      <c r="N8" s="21">
        <v>4103</v>
      </c>
      <c r="O8" s="21">
        <f aca="true" t="shared" si="2" ref="O8:O43">SUM(M8,N8)</f>
        <v>93478</v>
      </c>
    </row>
    <row r="9" spans="1:15" ht="12.75">
      <c r="A9" s="23">
        <v>2</v>
      </c>
      <c r="B9" s="24" t="s">
        <v>17</v>
      </c>
      <c r="C9" s="25">
        <v>13657</v>
      </c>
      <c r="D9" s="20">
        <v>49710</v>
      </c>
      <c r="E9" s="25">
        <v>781</v>
      </c>
      <c r="F9" s="25">
        <v>8219</v>
      </c>
      <c r="G9" s="25">
        <v>888</v>
      </c>
      <c r="H9" s="25">
        <v>510</v>
      </c>
      <c r="I9" s="25">
        <v>393</v>
      </c>
      <c r="J9" s="25">
        <v>414</v>
      </c>
      <c r="K9" s="25">
        <v>1416</v>
      </c>
      <c r="L9" s="26">
        <v>466</v>
      </c>
      <c r="M9" s="25">
        <f aca="true" t="shared" si="3" ref="M9:M43">SUM(C9,D9,E9,F9,G9,H9,I9,J9,K9,L9)</f>
        <v>76454</v>
      </c>
      <c r="N9" s="26">
        <v>5091</v>
      </c>
      <c r="O9" s="26">
        <f t="shared" si="2"/>
        <v>81545</v>
      </c>
    </row>
    <row r="10" spans="1:15" ht="12.75">
      <c r="A10" s="17">
        <v>3</v>
      </c>
      <c r="B10" s="18" t="s">
        <v>41</v>
      </c>
      <c r="C10" s="19">
        <v>4314</v>
      </c>
      <c r="D10" s="20">
        <v>57365</v>
      </c>
      <c r="E10" s="19">
        <v>1074</v>
      </c>
      <c r="F10" s="19">
        <v>4791</v>
      </c>
      <c r="G10" s="19">
        <v>1242</v>
      </c>
      <c r="H10" s="19">
        <v>1021</v>
      </c>
      <c r="I10" s="19">
        <v>409</v>
      </c>
      <c r="J10" s="19">
        <v>754</v>
      </c>
      <c r="K10" s="19">
        <v>593</v>
      </c>
      <c r="L10" s="21">
        <v>336</v>
      </c>
      <c r="M10" s="22">
        <f t="shared" si="3"/>
        <v>71899</v>
      </c>
      <c r="N10" s="21">
        <v>4454</v>
      </c>
      <c r="O10" s="21">
        <f t="shared" si="2"/>
        <v>76353</v>
      </c>
    </row>
    <row r="11" spans="1:15" ht="12.75">
      <c r="A11" s="23">
        <v>4</v>
      </c>
      <c r="B11" s="24" t="s">
        <v>18</v>
      </c>
      <c r="C11" s="25">
        <v>25884</v>
      </c>
      <c r="D11" s="20">
        <v>54136</v>
      </c>
      <c r="E11" s="25">
        <v>763</v>
      </c>
      <c r="F11" s="25">
        <v>4687</v>
      </c>
      <c r="G11" s="25">
        <v>2091</v>
      </c>
      <c r="H11" s="25">
        <v>652</v>
      </c>
      <c r="I11" s="25">
        <v>795</v>
      </c>
      <c r="J11" s="25">
        <v>708</v>
      </c>
      <c r="K11" s="25">
        <v>1599</v>
      </c>
      <c r="L11" s="26">
        <v>221</v>
      </c>
      <c r="M11" s="25">
        <f t="shared" si="3"/>
        <v>91536</v>
      </c>
      <c r="N11" s="26">
        <v>5561</v>
      </c>
      <c r="O11" s="26">
        <f t="shared" si="2"/>
        <v>97097</v>
      </c>
    </row>
    <row r="12" spans="1:15" ht="12.75">
      <c r="A12" s="17">
        <v>5</v>
      </c>
      <c r="B12" s="18" t="s">
        <v>19</v>
      </c>
      <c r="C12" s="19">
        <v>16178</v>
      </c>
      <c r="D12" s="20">
        <v>68173</v>
      </c>
      <c r="E12" s="19">
        <v>1467</v>
      </c>
      <c r="F12" s="19">
        <v>9705</v>
      </c>
      <c r="G12" s="19">
        <v>1476</v>
      </c>
      <c r="H12" s="19">
        <v>753</v>
      </c>
      <c r="I12" s="19">
        <v>879</v>
      </c>
      <c r="J12" s="19">
        <v>638</v>
      </c>
      <c r="K12" s="19">
        <v>2060</v>
      </c>
      <c r="L12" s="21">
        <v>284</v>
      </c>
      <c r="M12" s="22">
        <f t="shared" si="3"/>
        <v>101613</v>
      </c>
      <c r="N12" s="21">
        <v>5708</v>
      </c>
      <c r="O12" s="21">
        <f t="shared" si="2"/>
        <v>107321</v>
      </c>
    </row>
    <row r="13" spans="1:15" ht="12.75">
      <c r="A13" s="23">
        <v>6</v>
      </c>
      <c r="B13" s="24" t="s">
        <v>20</v>
      </c>
      <c r="C13" s="25">
        <v>20673</v>
      </c>
      <c r="D13" s="20">
        <v>47811</v>
      </c>
      <c r="E13" s="25">
        <v>577</v>
      </c>
      <c r="F13" s="25">
        <v>4946</v>
      </c>
      <c r="G13" s="25">
        <v>1195</v>
      </c>
      <c r="H13" s="25">
        <v>1295</v>
      </c>
      <c r="I13" s="25">
        <v>513</v>
      </c>
      <c r="J13" s="25">
        <v>546</v>
      </c>
      <c r="K13" s="25">
        <v>3733</v>
      </c>
      <c r="L13" s="26">
        <v>161</v>
      </c>
      <c r="M13" s="25">
        <f t="shared" si="3"/>
        <v>81450</v>
      </c>
      <c r="N13" s="26">
        <v>4013</v>
      </c>
      <c r="O13" s="26">
        <f t="shared" si="2"/>
        <v>85463</v>
      </c>
    </row>
    <row r="14" spans="1:15" ht="12.75">
      <c r="A14" s="17">
        <v>7</v>
      </c>
      <c r="B14" s="18" t="s">
        <v>42</v>
      </c>
      <c r="C14" s="19">
        <v>35713</v>
      </c>
      <c r="D14" s="20">
        <v>60198</v>
      </c>
      <c r="E14" s="19">
        <v>1733</v>
      </c>
      <c r="F14" s="19">
        <v>6989</v>
      </c>
      <c r="G14" s="19">
        <v>1566</v>
      </c>
      <c r="H14" s="19">
        <v>724</v>
      </c>
      <c r="I14" s="19">
        <v>666</v>
      </c>
      <c r="J14" s="19">
        <v>645</v>
      </c>
      <c r="K14" s="19">
        <v>5769</v>
      </c>
      <c r="L14" s="21">
        <v>300</v>
      </c>
      <c r="M14" s="22">
        <f t="shared" si="3"/>
        <v>114303</v>
      </c>
      <c r="N14" s="21">
        <v>9658</v>
      </c>
      <c r="O14" s="21">
        <f t="shared" si="2"/>
        <v>123961</v>
      </c>
    </row>
    <row r="15" spans="1:15" ht="12.75">
      <c r="A15" s="23">
        <v>8</v>
      </c>
      <c r="B15" s="24" t="s">
        <v>21</v>
      </c>
      <c r="C15" s="25">
        <v>27985</v>
      </c>
      <c r="D15" s="20">
        <v>57727</v>
      </c>
      <c r="E15" s="25">
        <v>1022</v>
      </c>
      <c r="F15" s="25">
        <v>6847</v>
      </c>
      <c r="G15" s="25">
        <v>1731</v>
      </c>
      <c r="H15" s="25">
        <v>967</v>
      </c>
      <c r="I15" s="25">
        <v>770</v>
      </c>
      <c r="J15" s="25">
        <v>602</v>
      </c>
      <c r="K15" s="25">
        <v>3778</v>
      </c>
      <c r="L15" s="26">
        <v>229</v>
      </c>
      <c r="M15" s="25">
        <f t="shared" si="3"/>
        <v>101658</v>
      </c>
      <c r="N15" s="26">
        <v>5660</v>
      </c>
      <c r="O15" s="26">
        <f t="shared" si="2"/>
        <v>107318</v>
      </c>
    </row>
    <row r="16" spans="1:15" ht="12.75">
      <c r="A16" s="17">
        <v>9</v>
      </c>
      <c r="B16" s="18" t="s">
        <v>22</v>
      </c>
      <c r="C16" s="19">
        <v>6215</v>
      </c>
      <c r="D16" s="20">
        <v>65083</v>
      </c>
      <c r="E16" s="19">
        <v>3519</v>
      </c>
      <c r="F16" s="19">
        <v>4989</v>
      </c>
      <c r="G16" s="19">
        <v>2008</v>
      </c>
      <c r="H16" s="19">
        <v>1009</v>
      </c>
      <c r="I16" s="19">
        <v>395</v>
      </c>
      <c r="J16" s="19">
        <v>905</v>
      </c>
      <c r="K16" s="19">
        <v>1608</v>
      </c>
      <c r="L16" s="21">
        <v>746</v>
      </c>
      <c r="M16" s="22">
        <f t="shared" si="3"/>
        <v>86477</v>
      </c>
      <c r="N16" s="21">
        <v>4543</v>
      </c>
      <c r="O16" s="21">
        <f t="shared" si="2"/>
        <v>91020</v>
      </c>
    </row>
    <row r="17" spans="1:15" ht="12.75">
      <c r="A17" s="23">
        <v>10</v>
      </c>
      <c r="B17" s="24" t="s">
        <v>23</v>
      </c>
      <c r="C17" s="25">
        <v>16669</v>
      </c>
      <c r="D17" s="20">
        <v>52290</v>
      </c>
      <c r="E17" s="25">
        <v>1482</v>
      </c>
      <c r="F17" s="25">
        <v>9241</v>
      </c>
      <c r="G17" s="25">
        <v>2513</v>
      </c>
      <c r="H17" s="25">
        <v>1238</v>
      </c>
      <c r="I17" s="25">
        <v>1567</v>
      </c>
      <c r="J17" s="25">
        <v>784</v>
      </c>
      <c r="K17" s="25">
        <v>3245</v>
      </c>
      <c r="L17" s="26">
        <v>529</v>
      </c>
      <c r="M17" s="25">
        <f t="shared" si="3"/>
        <v>89558</v>
      </c>
      <c r="N17" s="26">
        <v>6903</v>
      </c>
      <c r="O17" s="26">
        <f t="shared" si="2"/>
        <v>96461</v>
      </c>
    </row>
    <row r="18" spans="1:15" ht="12.75">
      <c r="A18" s="17">
        <v>11</v>
      </c>
      <c r="B18" s="18" t="s">
        <v>23</v>
      </c>
      <c r="C18" s="19">
        <v>14492</v>
      </c>
      <c r="D18" s="20">
        <v>48543</v>
      </c>
      <c r="E18" s="19">
        <v>1569</v>
      </c>
      <c r="F18" s="19">
        <v>8843</v>
      </c>
      <c r="G18" s="19">
        <v>3203</v>
      </c>
      <c r="H18" s="19">
        <v>1043</v>
      </c>
      <c r="I18" s="19">
        <v>1242</v>
      </c>
      <c r="J18" s="19">
        <v>1004</v>
      </c>
      <c r="K18" s="19">
        <v>3743</v>
      </c>
      <c r="L18" s="21">
        <v>585</v>
      </c>
      <c r="M18" s="22">
        <f t="shared" si="3"/>
        <v>84267</v>
      </c>
      <c r="N18" s="21">
        <v>8818</v>
      </c>
      <c r="O18" s="21">
        <f t="shared" si="2"/>
        <v>93085</v>
      </c>
    </row>
    <row r="19" spans="1:15" ht="12.75">
      <c r="A19" s="23">
        <v>12</v>
      </c>
      <c r="B19" s="24" t="s">
        <v>24</v>
      </c>
      <c r="C19" s="25">
        <v>12735</v>
      </c>
      <c r="D19" s="20">
        <v>64521</v>
      </c>
      <c r="E19" s="25">
        <v>2212</v>
      </c>
      <c r="F19" s="25">
        <v>13668</v>
      </c>
      <c r="G19" s="25">
        <v>1895</v>
      </c>
      <c r="H19" s="25">
        <v>820</v>
      </c>
      <c r="I19" s="25">
        <v>1059</v>
      </c>
      <c r="J19" s="25">
        <v>719</v>
      </c>
      <c r="K19" s="25">
        <v>2898</v>
      </c>
      <c r="L19" s="26">
        <v>286</v>
      </c>
      <c r="M19" s="25">
        <f t="shared" si="3"/>
        <v>100813</v>
      </c>
      <c r="N19" s="26">
        <v>7225</v>
      </c>
      <c r="O19" s="26">
        <f t="shared" si="2"/>
        <v>108038</v>
      </c>
    </row>
    <row r="20" spans="1:15" ht="12.75">
      <c r="A20" s="17">
        <v>13</v>
      </c>
      <c r="B20" s="18" t="s">
        <v>23</v>
      </c>
      <c r="C20" s="19">
        <v>14305</v>
      </c>
      <c r="D20" s="20">
        <v>52174</v>
      </c>
      <c r="E20" s="19">
        <v>1467</v>
      </c>
      <c r="F20" s="19">
        <v>10381</v>
      </c>
      <c r="G20" s="19">
        <v>5899</v>
      </c>
      <c r="H20" s="19">
        <v>1110</v>
      </c>
      <c r="I20" s="19">
        <v>1083</v>
      </c>
      <c r="J20" s="19">
        <v>829</v>
      </c>
      <c r="K20" s="19">
        <v>3708</v>
      </c>
      <c r="L20" s="21">
        <v>484</v>
      </c>
      <c r="M20" s="22">
        <f t="shared" si="3"/>
        <v>91440</v>
      </c>
      <c r="N20" s="21">
        <v>8017</v>
      </c>
      <c r="O20" s="21">
        <f t="shared" si="2"/>
        <v>99457</v>
      </c>
    </row>
    <row r="21" spans="1:15" ht="12.75">
      <c r="A21" s="23">
        <v>14</v>
      </c>
      <c r="B21" s="24" t="s">
        <v>43</v>
      </c>
      <c r="C21" s="25">
        <v>26764</v>
      </c>
      <c r="D21" s="20">
        <v>52647</v>
      </c>
      <c r="E21" s="25">
        <v>758</v>
      </c>
      <c r="F21" s="25">
        <v>9368</v>
      </c>
      <c r="G21" s="25">
        <v>4233</v>
      </c>
      <c r="H21" s="25">
        <v>732</v>
      </c>
      <c r="I21" s="25">
        <v>747</v>
      </c>
      <c r="J21" s="25">
        <v>698</v>
      </c>
      <c r="K21" s="25">
        <v>3002</v>
      </c>
      <c r="L21" s="26">
        <v>247</v>
      </c>
      <c r="M21" s="25">
        <f t="shared" si="3"/>
        <v>99196</v>
      </c>
      <c r="N21" s="26">
        <v>5136</v>
      </c>
      <c r="O21" s="26">
        <f t="shared" si="2"/>
        <v>104332</v>
      </c>
    </row>
    <row r="22" spans="1:15" ht="12.75">
      <c r="A22" s="17">
        <v>15</v>
      </c>
      <c r="B22" s="18" t="s">
        <v>25</v>
      </c>
      <c r="C22" s="19">
        <v>21566</v>
      </c>
      <c r="D22" s="20">
        <v>43384</v>
      </c>
      <c r="E22" s="19">
        <v>757</v>
      </c>
      <c r="F22" s="19">
        <v>7099</v>
      </c>
      <c r="G22" s="19">
        <v>1855</v>
      </c>
      <c r="H22" s="19">
        <v>561</v>
      </c>
      <c r="I22" s="19">
        <v>759</v>
      </c>
      <c r="J22" s="19">
        <v>470</v>
      </c>
      <c r="K22" s="19">
        <v>2833</v>
      </c>
      <c r="L22" s="21">
        <v>589</v>
      </c>
      <c r="M22" s="22">
        <f t="shared" si="3"/>
        <v>79873</v>
      </c>
      <c r="N22" s="21">
        <v>5460</v>
      </c>
      <c r="O22" s="21">
        <f t="shared" si="2"/>
        <v>85333</v>
      </c>
    </row>
    <row r="23" spans="1:15" ht="12.75">
      <c r="A23" s="23">
        <v>16</v>
      </c>
      <c r="B23" s="24" t="s">
        <v>25</v>
      </c>
      <c r="C23" s="25">
        <v>11983</v>
      </c>
      <c r="D23" s="20">
        <v>43635</v>
      </c>
      <c r="E23" s="25">
        <v>1275</v>
      </c>
      <c r="F23" s="25">
        <v>8028</v>
      </c>
      <c r="G23" s="25">
        <v>2417</v>
      </c>
      <c r="H23" s="25">
        <v>737</v>
      </c>
      <c r="I23" s="25">
        <v>1244</v>
      </c>
      <c r="J23" s="25">
        <v>608</v>
      </c>
      <c r="K23" s="25">
        <v>2097</v>
      </c>
      <c r="L23" s="26">
        <v>158</v>
      </c>
      <c r="M23" s="25">
        <f t="shared" si="3"/>
        <v>72182</v>
      </c>
      <c r="N23" s="26">
        <v>6168</v>
      </c>
      <c r="O23" s="26">
        <f t="shared" si="2"/>
        <v>78350</v>
      </c>
    </row>
    <row r="24" spans="1:15" ht="12.75">
      <c r="A24" s="17">
        <v>17</v>
      </c>
      <c r="B24" s="18" t="s">
        <v>23</v>
      </c>
      <c r="C24" s="19">
        <v>12541</v>
      </c>
      <c r="D24" s="20">
        <v>47605</v>
      </c>
      <c r="E24" s="19">
        <v>1335</v>
      </c>
      <c r="F24" s="19">
        <v>9809</v>
      </c>
      <c r="G24" s="19">
        <v>4668</v>
      </c>
      <c r="H24" s="19">
        <v>1572</v>
      </c>
      <c r="I24" s="19">
        <v>891</v>
      </c>
      <c r="J24" s="19">
        <v>893</v>
      </c>
      <c r="K24" s="19">
        <v>3790</v>
      </c>
      <c r="L24" s="21">
        <v>1589</v>
      </c>
      <c r="M24" s="22">
        <f t="shared" si="3"/>
        <v>84693</v>
      </c>
      <c r="N24" s="21">
        <v>9789</v>
      </c>
      <c r="O24" s="21">
        <f t="shared" si="2"/>
        <v>94482</v>
      </c>
    </row>
    <row r="25" spans="1:15" ht="12.75">
      <c r="A25" s="23">
        <v>18</v>
      </c>
      <c r="B25" s="24" t="s">
        <v>26</v>
      </c>
      <c r="C25" s="25">
        <v>10893</v>
      </c>
      <c r="D25" s="20">
        <v>42202</v>
      </c>
      <c r="E25" s="25">
        <v>2013</v>
      </c>
      <c r="F25" s="25">
        <v>5133</v>
      </c>
      <c r="G25" s="25">
        <v>1219</v>
      </c>
      <c r="H25" s="25">
        <v>506</v>
      </c>
      <c r="I25" s="25">
        <v>1460</v>
      </c>
      <c r="J25" s="25">
        <v>465</v>
      </c>
      <c r="K25" s="25">
        <v>2144</v>
      </c>
      <c r="L25" s="26">
        <v>195</v>
      </c>
      <c r="M25" s="25">
        <f t="shared" si="3"/>
        <v>66230</v>
      </c>
      <c r="N25" s="26">
        <v>3967</v>
      </c>
      <c r="O25" s="26">
        <f t="shared" si="2"/>
        <v>70197</v>
      </c>
    </row>
    <row r="26" spans="1:15" ht="12.75">
      <c r="A26" s="17">
        <v>19</v>
      </c>
      <c r="B26" s="18" t="s">
        <v>25</v>
      </c>
      <c r="C26" s="19">
        <v>21787</v>
      </c>
      <c r="D26" s="20">
        <v>37882</v>
      </c>
      <c r="E26" s="19">
        <v>733</v>
      </c>
      <c r="F26" s="19">
        <v>5629</v>
      </c>
      <c r="G26" s="19">
        <v>1292</v>
      </c>
      <c r="H26" s="19">
        <v>541</v>
      </c>
      <c r="I26" s="19">
        <v>790</v>
      </c>
      <c r="J26" s="19">
        <v>450</v>
      </c>
      <c r="K26" s="19">
        <v>3315</v>
      </c>
      <c r="L26" s="21">
        <v>129</v>
      </c>
      <c r="M26" s="22">
        <f t="shared" si="3"/>
        <v>72548</v>
      </c>
      <c r="N26" s="21">
        <v>6709</v>
      </c>
      <c r="O26" s="21">
        <f t="shared" si="2"/>
        <v>79257</v>
      </c>
    </row>
    <row r="27" spans="1:15" ht="12.75">
      <c r="A27" s="23">
        <v>20</v>
      </c>
      <c r="B27" s="24" t="s">
        <v>27</v>
      </c>
      <c r="C27" s="25">
        <v>12182</v>
      </c>
      <c r="D27" s="20">
        <v>41817</v>
      </c>
      <c r="E27" s="25">
        <v>1190</v>
      </c>
      <c r="F27" s="25">
        <v>8419</v>
      </c>
      <c r="G27" s="25">
        <v>4274</v>
      </c>
      <c r="H27" s="25">
        <v>2165</v>
      </c>
      <c r="I27" s="25">
        <v>754</v>
      </c>
      <c r="J27" s="25">
        <v>842</v>
      </c>
      <c r="K27" s="25">
        <v>4065</v>
      </c>
      <c r="L27" s="26">
        <v>197</v>
      </c>
      <c r="M27" s="25">
        <f t="shared" si="3"/>
        <v>75905</v>
      </c>
      <c r="N27" s="26">
        <v>4562</v>
      </c>
      <c r="O27" s="26">
        <f t="shared" si="2"/>
        <v>80467</v>
      </c>
    </row>
    <row r="28" spans="1:15" ht="12.75">
      <c r="A28" s="17">
        <v>21</v>
      </c>
      <c r="B28" s="18" t="s">
        <v>28</v>
      </c>
      <c r="C28" s="19">
        <v>33235</v>
      </c>
      <c r="D28" s="20">
        <v>36638</v>
      </c>
      <c r="E28" s="19">
        <v>572</v>
      </c>
      <c r="F28" s="19">
        <v>3597</v>
      </c>
      <c r="G28" s="19">
        <v>589</v>
      </c>
      <c r="H28" s="19">
        <v>506</v>
      </c>
      <c r="I28" s="19">
        <v>397</v>
      </c>
      <c r="J28" s="19">
        <v>523</v>
      </c>
      <c r="K28" s="19">
        <v>2681</v>
      </c>
      <c r="L28" s="21">
        <v>158</v>
      </c>
      <c r="M28" s="22">
        <f t="shared" si="3"/>
        <v>78896</v>
      </c>
      <c r="N28" s="21">
        <v>5508</v>
      </c>
      <c r="O28" s="21">
        <f t="shared" si="2"/>
        <v>84404</v>
      </c>
    </row>
    <row r="29" spans="1:15" ht="12.75">
      <c r="A29" s="23">
        <v>22</v>
      </c>
      <c r="B29" s="24" t="s">
        <v>28</v>
      </c>
      <c r="C29" s="25">
        <v>18255</v>
      </c>
      <c r="D29" s="20">
        <v>46388</v>
      </c>
      <c r="E29" s="25">
        <v>1312</v>
      </c>
      <c r="F29" s="25">
        <v>7145</v>
      </c>
      <c r="G29" s="25">
        <v>1507</v>
      </c>
      <c r="H29" s="25">
        <v>845</v>
      </c>
      <c r="I29" s="25">
        <v>682</v>
      </c>
      <c r="J29" s="25">
        <v>1022</v>
      </c>
      <c r="K29" s="25">
        <v>3148</v>
      </c>
      <c r="L29" s="26">
        <v>202</v>
      </c>
      <c r="M29" s="25">
        <f t="shared" si="3"/>
        <v>80506</v>
      </c>
      <c r="N29" s="26">
        <v>7956</v>
      </c>
      <c r="O29" s="26">
        <f t="shared" si="2"/>
        <v>88462</v>
      </c>
    </row>
    <row r="30" spans="1:15" ht="12.75">
      <c r="A30" s="17">
        <v>23</v>
      </c>
      <c r="B30" s="18" t="s">
        <v>29</v>
      </c>
      <c r="C30" s="19">
        <v>7658</v>
      </c>
      <c r="D30" s="20">
        <v>54443</v>
      </c>
      <c r="E30" s="19">
        <v>1236</v>
      </c>
      <c r="F30" s="19">
        <v>4890</v>
      </c>
      <c r="G30" s="19">
        <v>1911</v>
      </c>
      <c r="H30" s="19">
        <v>743</v>
      </c>
      <c r="I30" s="19">
        <v>991</v>
      </c>
      <c r="J30" s="19">
        <v>851</v>
      </c>
      <c r="K30" s="19">
        <v>1628</v>
      </c>
      <c r="L30" s="21">
        <v>403</v>
      </c>
      <c r="M30" s="22">
        <f t="shared" si="3"/>
        <v>74754</v>
      </c>
      <c r="N30" s="21">
        <v>4579</v>
      </c>
      <c r="O30" s="21">
        <f t="shared" si="2"/>
        <v>79333</v>
      </c>
    </row>
    <row r="31" spans="1:15" ht="12.75">
      <c r="A31" s="23">
        <v>24</v>
      </c>
      <c r="B31" s="24" t="s">
        <v>28</v>
      </c>
      <c r="C31" s="25">
        <v>14970</v>
      </c>
      <c r="D31" s="20">
        <v>50055</v>
      </c>
      <c r="E31" s="25">
        <v>1721</v>
      </c>
      <c r="F31" s="25">
        <v>9084</v>
      </c>
      <c r="G31" s="25">
        <v>2815</v>
      </c>
      <c r="H31" s="25">
        <v>1350</v>
      </c>
      <c r="I31" s="25">
        <v>890</v>
      </c>
      <c r="J31" s="25">
        <v>1774</v>
      </c>
      <c r="K31" s="25">
        <v>3013</v>
      </c>
      <c r="L31" s="26">
        <v>535</v>
      </c>
      <c r="M31" s="25">
        <f t="shared" si="3"/>
        <v>86207</v>
      </c>
      <c r="N31" s="26">
        <v>10239</v>
      </c>
      <c r="O31" s="26">
        <f t="shared" si="2"/>
        <v>96446</v>
      </c>
    </row>
    <row r="32" spans="1:15" ht="12.75">
      <c r="A32" s="17">
        <v>25</v>
      </c>
      <c r="B32" s="18" t="s">
        <v>30</v>
      </c>
      <c r="C32" s="19">
        <v>10256</v>
      </c>
      <c r="D32" s="20">
        <v>69039</v>
      </c>
      <c r="E32" s="19">
        <v>1054</v>
      </c>
      <c r="F32" s="19">
        <v>7879</v>
      </c>
      <c r="G32" s="19">
        <v>3011</v>
      </c>
      <c r="H32" s="19">
        <v>1001</v>
      </c>
      <c r="I32" s="19">
        <v>879</v>
      </c>
      <c r="J32" s="19">
        <v>936</v>
      </c>
      <c r="K32" s="19">
        <v>3168</v>
      </c>
      <c r="L32" s="21">
        <v>227</v>
      </c>
      <c r="M32" s="22">
        <f t="shared" si="3"/>
        <v>97450</v>
      </c>
      <c r="N32" s="21">
        <v>8824</v>
      </c>
      <c r="O32" s="21">
        <f t="shared" si="2"/>
        <v>106274</v>
      </c>
    </row>
    <row r="33" spans="1:15" ht="12.75">
      <c r="A33" s="23">
        <v>26</v>
      </c>
      <c r="B33" s="24" t="s">
        <v>31</v>
      </c>
      <c r="C33" s="25">
        <v>17817</v>
      </c>
      <c r="D33" s="20">
        <v>67646</v>
      </c>
      <c r="E33" s="25">
        <v>2695</v>
      </c>
      <c r="F33" s="25">
        <v>5348</v>
      </c>
      <c r="G33" s="25">
        <v>1271</v>
      </c>
      <c r="H33" s="25">
        <v>1035</v>
      </c>
      <c r="I33" s="25">
        <v>1196</v>
      </c>
      <c r="J33" s="25">
        <v>951</v>
      </c>
      <c r="K33" s="25">
        <v>4448</v>
      </c>
      <c r="L33" s="26">
        <v>733</v>
      </c>
      <c r="M33" s="25">
        <f t="shared" si="3"/>
        <v>103140</v>
      </c>
      <c r="N33" s="26">
        <v>6481</v>
      </c>
      <c r="O33" s="26">
        <f t="shared" si="2"/>
        <v>109621</v>
      </c>
    </row>
    <row r="34" spans="1:15" ht="12.75">
      <c r="A34" s="17">
        <v>27</v>
      </c>
      <c r="B34" s="18" t="s">
        <v>32</v>
      </c>
      <c r="C34" s="19">
        <v>20296</v>
      </c>
      <c r="D34" s="20">
        <v>73395</v>
      </c>
      <c r="E34" s="19">
        <v>2328</v>
      </c>
      <c r="F34" s="19">
        <v>8410</v>
      </c>
      <c r="G34" s="19">
        <v>1281</v>
      </c>
      <c r="H34" s="19">
        <v>756</v>
      </c>
      <c r="I34" s="19">
        <v>665</v>
      </c>
      <c r="J34" s="19">
        <v>795</v>
      </c>
      <c r="K34" s="19">
        <v>6266</v>
      </c>
      <c r="L34" s="21">
        <v>378</v>
      </c>
      <c r="M34" s="22">
        <f t="shared" si="3"/>
        <v>114570</v>
      </c>
      <c r="N34" s="21">
        <v>5933</v>
      </c>
      <c r="O34" s="21">
        <f t="shared" si="2"/>
        <v>120503</v>
      </c>
    </row>
    <row r="35" spans="1:15" ht="12.75">
      <c r="A35" s="23">
        <v>28</v>
      </c>
      <c r="B35" s="24" t="s">
        <v>27</v>
      </c>
      <c r="C35" s="25">
        <v>11476</v>
      </c>
      <c r="D35" s="20">
        <v>44494</v>
      </c>
      <c r="E35" s="25">
        <v>1127</v>
      </c>
      <c r="F35" s="25">
        <v>8583</v>
      </c>
      <c r="G35" s="25">
        <v>3673</v>
      </c>
      <c r="H35" s="25">
        <v>914</v>
      </c>
      <c r="I35" s="25">
        <v>932</v>
      </c>
      <c r="J35" s="25">
        <v>1010</v>
      </c>
      <c r="K35" s="25">
        <v>4067</v>
      </c>
      <c r="L35" s="26">
        <v>375</v>
      </c>
      <c r="M35" s="25">
        <f t="shared" si="3"/>
        <v>76651</v>
      </c>
      <c r="N35" s="26">
        <v>7417</v>
      </c>
      <c r="O35" s="26">
        <f t="shared" si="2"/>
        <v>84068</v>
      </c>
    </row>
    <row r="36" spans="1:15" ht="12.75">
      <c r="A36" s="17">
        <v>29</v>
      </c>
      <c r="B36" s="18" t="s">
        <v>27</v>
      </c>
      <c r="C36" s="19">
        <v>13327</v>
      </c>
      <c r="D36" s="20">
        <v>44493</v>
      </c>
      <c r="E36" s="19">
        <v>1206</v>
      </c>
      <c r="F36" s="19">
        <v>7954</v>
      </c>
      <c r="G36" s="19">
        <v>2718</v>
      </c>
      <c r="H36" s="19">
        <v>860</v>
      </c>
      <c r="I36" s="19">
        <v>853</v>
      </c>
      <c r="J36" s="19">
        <v>757</v>
      </c>
      <c r="K36" s="19">
        <v>3866</v>
      </c>
      <c r="L36" s="21">
        <v>270</v>
      </c>
      <c r="M36" s="22">
        <f t="shared" si="3"/>
        <v>76304</v>
      </c>
      <c r="N36" s="21">
        <v>9673</v>
      </c>
      <c r="O36" s="21">
        <f t="shared" si="2"/>
        <v>85977</v>
      </c>
    </row>
    <row r="37" spans="1:15" ht="12.75">
      <c r="A37" s="23">
        <v>30</v>
      </c>
      <c r="B37" s="24" t="s">
        <v>27</v>
      </c>
      <c r="C37" s="25">
        <v>10857</v>
      </c>
      <c r="D37" s="20">
        <v>47378</v>
      </c>
      <c r="E37" s="25">
        <v>1187</v>
      </c>
      <c r="F37" s="25">
        <v>8744</v>
      </c>
      <c r="G37" s="25">
        <v>3607</v>
      </c>
      <c r="H37" s="25">
        <v>1145</v>
      </c>
      <c r="I37" s="25">
        <v>941</v>
      </c>
      <c r="J37" s="25">
        <v>961</v>
      </c>
      <c r="K37" s="25">
        <v>4297</v>
      </c>
      <c r="L37" s="26">
        <v>317</v>
      </c>
      <c r="M37" s="25">
        <f t="shared" si="3"/>
        <v>79434</v>
      </c>
      <c r="N37" s="26">
        <v>7425</v>
      </c>
      <c r="O37" s="26">
        <f t="shared" si="2"/>
        <v>86859</v>
      </c>
    </row>
    <row r="38" spans="1:15" ht="12.75">
      <c r="A38" s="17">
        <v>31</v>
      </c>
      <c r="B38" s="18" t="s">
        <v>27</v>
      </c>
      <c r="C38" s="19">
        <v>10756</v>
      </c>
      <c r="D38" s="20">
        <v>48411</v>
      </c>
      <c r="E38" s="19">
        <v>1275</v>
      </c>
      <c r="F38" s="19">
        <v>10573</v>
      </c>
      <c r="G38" s="19">
        <v>3087</v>
      </c>
      <c r="H38" s="19">
        <v>936</v>
      </c>
      <c r="I38" s="19">
        <v>927</v>
      </c>
      <c r="J38" s="19">
        <v>1237</v>
      </c>
      <c r="K38" s="19">
        <v>4113</v>
      </c>
      <c r="L38" s="21">
        <v>235</v>
      </c>
      <c r="M38" s="22">
        <f t="shared" si="3"/>
        <v>81550</v>
      </c>
      <c r="N38" s="21">
        <v>5236</v>
      </c>
      <c r="O38" s="21">
        <f t="shared" si="2"/>
        <v>86786</v>
      </c>
    </row>
    <row r="39" spans="1:15" ht="12.75">
      <c r="A39" s="23">
        <v>32</v>
      </c>
      <c r="B39" s="24" t="s">
        <v>33</v>
      </c>
      <c r="C39" s="25">
        <v>9638</v>
      </c>
      <c r="D39" s="20">
        <v>63803</v>
      </c>
      <c r="E39" s="25">
        <v>1145</v>
      </c>
      <c r="F39" s="25">
        <v>7386</v>
      </c>
      <c r="G39" s="25">
        <v>3174</v>
      </c>
      <c r="H39" s="25">
        <v>971</v>
      </c>
      <c r="I39" s="25">
        <v>899</v>
      </c>
      <c r="J39" s="25">
        <v>1577</v>
      </c>
      <c r="K39" s="25">
        <v>2833</v>
      </c>
      <c r="L39" s="26">
        <v>605</v>
      </c>
      <c r="M39" s="25">
        <f t="shared" si="3"/>
        <v>92031</v>
      </c>
      <c r="N39" s="26">
        <v>6760</v>
      </c>
      <c r="O39" s="26">
        <f t="shared" si="2"/>
        <v>98791</v>
      </c>
    </row>
    <row r="40" spans="1:15" ht="12.75">
      <c r="A40" s="17">
        <v>33</v>
      </c>
      <c r="B40" s="18" t="s">
        <v>34</v>
      </c>
      <c r="C40" s="19">
        <v>9848</v>
      </c>
      <c r="D40" s="20">
        <v>60722</v>
      </c>
      <c r="E40" s="19">
        <v>1147</v>
      </c>
      <c r="F40" s="19">
        <v>8510</v>
      </c>
      <c r="G40" s="19">
        <v>1928</v>
      </c>
      <c r="H40" s="19">
        <v>1026</v>
      </c>
      <c r="I40" s="19">
        <v>933</v>
      </c>
      <c r="J40" s="19">
        <v>1680</v>
      </c>
      <c r="K40" s="19">
        <v>4301</v>
      </c>
      <c r="L40" s="21">
        <v>356</v>
      </c>
      <c r="M40" s="22">
        <f t="shared" si="3"/>
        <v>90451</v>
      </c>
      <c r="N40" s="21">
        <v>5684</v>
      </c>
      <c r="O40" s="21">
        <f t="shared" si="2"/>
        <v>96135</v>
      </c>
    </row>
    <row r="41" spans="1:15" ht="12.75">
      <c r="A41" s="23">
        <v>34</v>
      </c>
      <c r="B41" s="24" t="s">
        <v>31</v>
      </c>
      <c r="C41" s="25">
        <v>18662</v>
      </c>
      <c r="D41" s="20">
        <v>60829</v>
      </c>
      <c r="E41" s="25">
        <v>1810</v>
      </c>
      <c r="F41" s="25">
        <v>4278</v>
      </c>
      <c r="G41" s="25">
        <v>950</v>
      </c>
      <c r="H41" s="25">
        <v>522</v>
      </c>
      <c r="I41" s="25">
        <v>610</v>
      </c>
      <c r="J41" s="25">
        <v>667</v>
      </c>
      <c r="K41" s="25">
        <v>4954</v>
      </c>
      <c r="L41" s="26">
        <v>219</v>
      </c>
      <c r="M41" s="25">
        <f t="shared" si="3"/>
        <v>93501</v>
      </c>
      <c r="N41" s="26">
        <v>5188</v>
      </c>
      <c r="O41" s="26">
        <f t="shared" si="2"/>
        <v>98689</v>
      </c>
    </row>
    <row r="42" spans="1:15" ht="12.75">
      <c r="A42" s="17">
        <v>35</v>
      </c>
      <c r="B42" s="18" t="s">
        <v>35</v>
      </c>
      <c r="C42" s="19">
        <v>9504</v>
      </c>
      <c r="D42" s="20">
        <v>61200</v>
      </c>
      <c r="E42" s="19">
        <v>1425</v>
      </c>
      <c r="F42" s="19">
        <v>8953</v>
      </c>
      <c r="G42" s="19">
        <v>1373</v>
      </c>
      <c r="H42" s="19">
        <v>669</v>
      </c>
      <c r="I42" s="19">
        <v>820</v>
      </c>
      <c r="J42" s="19">
        <v>574</v>
      </c>
      <c r="K42" s="19">
        <v>2933</v>
      </c>
      <c r="L42" s="21">
        <v>376</v>
      </c>
      <c r="M42" s="22">
        <f t="shared" si="3"/>
        <v>87827</v>
      </c>
      <c r="N42" s="21">
        <v>4823</v>
      </c>
      <c r="O42" s="21">
        <f t="shared" si="2"/>
        <v>92650</v>
      </c>
    </row>
    <row r="43" spans="1:15" ht="12.75">
      <c r="A43" s="23">
        <v>36</v>
      </c>
      <c r="B43" s="24" t="s">
        <v>36</v>
      </c>
      <c r="C43" s="25">
        <v>2666</v>
      </c>
      <c r="D43" s="20">
        <v>64937</v>
      </c>
      <c r="E43" s="25">
        <v>569</v>
      </c>
      <c r="F43" s="25">
        <v>9219</v>
      </c>
      <c r="G43" s="25">
        <v>1227</v>
      </c>
      <c r="H43" s="25">
        <v>746</v>
      </c>
      <c r="I43" s="25">
        <v>539</v>
      </c>
      <c r="J43" s="25">
        <v>515</v>
      </c>
      <c r="K43" s="25">
        <v>651</v>
      </c>
      <c r="L43" s="26">
        <v>256</v>
      </c>
      <c r="M43" s="25">
        <f t="shared" si="3"/>
        <v>81325</v>
      </c>
      <c r="N43" s="26">
        <v>2647</v>
      </c>
      <c r="O43" s="26">
        <f t="shared" si="2"/>
        <v>83972</v>
      </c>
    </row>
    <row r="44" ht="12.75">
      <c r="A44" s="27" t="s">
        <v>44</v>
      </c>
    </row>
    <row r="45" ht="12.75">
      <c r="A45" s="28" t="s">
        <v>46</v>
      </c>
    </row>
  </sheetData>
  <sheetProtection/>
  <printOptions horizontalCentered="1"/>
  <pageMargins left="0.75" right="0.75" top="1" bottom="1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2001-09-06T14:38:43Z</cp:lastPrinted>
  <dcterms:created xsi:type="dcterms:W3CDTF">1999-04-14T01:10:53Z</dcterms:created>
  <dcterms:modified xsi:type="dcterms:W3CDTF">2015-01-17T01:08:52Z</dcterms:modified>
  <cp:category/>
  <cp:version/>
  <cp:contentType/>
  <cp:contentStatus/>
</cp:coreProperties>
</file>