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AYUXDL93" sheetId="1" r:id="rId1"/>
  </sheets>
  <definedNames>
    <definedName name="TABLE" localSheetId="0">'AYUXDL93'!$A$2:$N$52</definedName>
    <definedName name="_xlnm.Print_Titles" localSheetId="0">'AYUXDL93'!$1:$5</definedName>
  </definedNames>
  <calcPr fullCalcOnLoad="1"/>
</workbook>
</file>

<file path=xl/sharedStrings.xml><?xml version="1.0" encoding="utf-8"?>
<sst xmlns="http://schemas.openxmlformats.org/spreadsheetml/2006/main" count="113" uniqueCount="103">
  <si>
    <t>D.L.</t>
  </si>
  <si>
    <t>CABECERA</t>
  </si>
  <si>
    <t>PAN</t>
  </si>
  <si>
    <t>PRI</t>
  </si>
  <si>
    <t>PPS</t>
  </si>
  <si>
    <t>PRD</t>
  </si>
  <si>
    <t>PFCRN</t>
  </si>
  <si>
    <t>PARM</t>
  </si>
  <si>
    <t>PDM</t>
  </si>
  <si>
    <t>PT</t>
  </si>
  <si>
    <t>PVEM</t>
  </si>
  <si>
    <t>OTROS</t>
  </si>
  <si>
    <t>NULOS</t>
  </si>
  <si>
    <t>VALIDOS</t>
  </si>
  <si>
    <t>TOTAL</t>
  </si>
  <si>
    <t>SUMA</t>
  </si>
  <si>
    <t>I</t>
  </si>
  <si>
    <t>TOLUCA</t>
  </si>
  <si>
    <t>II</t>
  </si>
  <si>
    <t>III</t>
  </si>
  <si>
    <t>TEMOAYA</t>
  </si>
  <si>
    <t>IV</t>
  </si>
  <si>
    <t>LERMA</t>
  </si>
  <si>
    <t>V</t>
  </si>
  <si>
    <t>VI</t>
  </si>
  <si>
    <t>TIANGUISTENCO</t>
  </si>
  <si>
    <t>VII</t>
  </si>
  <si>
    <t>TENANCINGO</t>
  </si>
  <si>
    <t>VIII</t>
  </si>
  <si>
    <t>SULTEPEC</t>
  </si>
  <si>
    <t>IX</t>
  </si>
  <si>
    <t>TEJUPILCO</t>
  </si>
  <si>
    <t>X</t>
  </si>
  <si>
    <t>VALLE DE BRAVO</t>
  </si>
  <si>
    <t>XI</t>
  </si>
  <si>
    <t>SANTO TOMAS</t>
  </si>
  <si>
    <t>XII</t>
  </si>
  <si>
    <t>EL ORO</t>
  </si>
  <si>
    <t>XIII</t>
  </si>
  <si>
    <t>ATLACOMULCO</t>
  </si>
  <si>
    <t>XIV</t>
  </si>
  <si>
    <t>JILOTEPEC</t>
  </si>
  <si>
    <t>XV</t>
  </si>
  <si>
    <t>IXTLAHUACA</t>
  </si>
  <si>
    <t>XVI</t>
  </si>
  <si>
    <t>ATIZAPAN</t>
  </si>
  <si>
    <t>XVII</t>
  </si>
  <si>
    <t>HUIXQUILUCAN</t>
  </si>
  <si>
    <t>XVIII</t>
  </si>
  <si>
    <t>TLALNEPANTLA</t>
  </si>
  <si>
    <t>XIX</t>
  </si>
  <si>
    <t>CUAUTITLAN</t>
  </si>
  <si>
    <t>XX</t>
  </si>
  <si>
    <t>ZUMPANGO</t>
  </si>
  <si>
    <t>XXI</t>
  </si>
  <si>
    <t>ECATEPEC</t>
  </si>
  <si>
    <t>XXII</t>
  </si>
  <si>
    <t>XXIII</t>
  </si>
  <si>
    <t>TEXCOCO</t>
  </si>
  <si>
    <t>XXIV</t>
  </si>
  <si>
    <t>NEZAHUALCOYOTL</t>
  </si>
  <si>
    <t>XXV</t>
  </si>
  <si>
    <t>XXVI</t>
  </si>
  <si>
    <t>XXVII</t>
  </si>
  <si>
    <t>CHALCO</t>
  </si>
  <si>
    <t>XXVIII</t>
  </si>
  <si>
    <t>AMECAMECA</t>
  </si>
  <si>
    <t>XXIX</t>
  </si>
  <si>
    <t>NAUCALPAN</t>
  </si>
  <si>
    <t>XXX</t>
  </si>
  <si>
    <t>XXXI</t>
  </si>
  <si>
    <t>LA PAZ</t>
  </si>
  <si>
    <t>XXXII</t>
  </si>
  <si>
    <t>XXXIII</t>
  </si>
  <si>
    <t>XXXIV</t>
  </si>
  <si>
    <t>XXXV</t>
  </si>
  <si>
    <t>METEPEC</t>
  </si>
  <si>
    <t>XXXVI</t>
  </si>
  <si>
    <t>XXXVII</t>
  </si>
  <si>
    <t>XXXVIII</t>
  </si>
  <si>
    <t>COACALCO</t>
  </si>
  <si>
    <t>XXXIX</t>
  </si>
  <si>
    <t>OTUMBA</t>
  </si>
  <si>
    <t>XL</t>
  </si>
  <si>
    <t>IXTAPALUCA</t>
  </si>
  <si>
    <t>XLI</t>
  </si>
  <si>
    <t>XLII</t>
  </si>
  <si>
    <t>XLIII</t>
  </si>
  <si>
    <t>XLIV</t>
  </si>
  <si>
    <t>NICOLAS ROMERO</t>
  </si>
  <si>
    <t>XLV</t>
  </si>
  <si>
    <t>ZINACANTEPEC</t>
  </si>
  <si>
    <t>INSTITUTO ELECTORAL DEL ESTADO DE MEXICO</t>
  </si>
  <si>
    <t xml:space="preserve"> </t>
  </si>
  <si>
    <t>DIRECCION GENERAL</t>
  </si>
  <si>
    <t>Fuente: Comisión Estatal Electoral</t>
  </si>
  <si>
    <t>TENANGO DEL VALLE</t>
  </si>
  <si>
    <t>IXTAPAN DE LA SAL</t>
  </si>
  <si>
    <t>VILLA DEL CARBON</t>
  </si>
  <si>
    <t>CUAUTITLAN IZCALLI</t>
  </si>
  <si>
    <t>Elección de Ayuntamientos 1993 por Distrito Local</t>
  </si>
  <si>
    <r>
      <t>NOTA:</t>
    </r>
    <r>
      <rPr>
        <sz val="8"/>
        <rFont val="Arial"/>
        <family val="2"/>
      </rPr>
      <t xml:space="preserve"> Los porcentajes de los partidos están calculados con respecto a la votación válida.</t>
    </r>
  </si>
  <si>
    <t xml:space="preserve">           En el caso del porcentaje de los votos válidos y los votos nulos, el porcentaje está calculado con respecto al total de votos.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</si>
</sst>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46">
    <font>
      <sz val="10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18"/>
      <name val="Fenice BT"/>
      <family val="1"/>
    </font>
    <font>
      <b/>
      <sz val="16"/>
      <name val="Fenice BT"/>
      <family val="1"/>
    </font>
    <font>
      <b/>
      <sz val="12"/>
      <name val="Fenice BT"/>
      <family val="1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lightGray">
        <fgColor indexed="53"/>
      </patternFill>
    </fill>
    <fill>
      <patternFill patternType="mediumGray">
        <fgColor indexed="17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Fill="1" applyAlignment="1">
      <alignment horizontal="right"/>
    </xf>
    <xf numFmtId="1" fontId="7" fillId="0" borderId="11" xfId="0" applyNumberFormat="1" applyFont="1" applyBorder="1" applyAlignment="1">
      <alignment horizontal="left" vertical="center"/>
    </xf>
    <xf numFmtId="1" fontId="7" fillId="33" borderId="11" xfId="0" applyNumberFormat="1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" fontId="9" fillId="34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 horizontal="right" wrapText="1"/>
    </xf>
    <xf numFmtId="1" fontId="1" fillId="35" borderId="12" xfId="0" applyNumberFormat="1" applyFont="1" applyFill="1" applyBorder="1" applyAlignment="1">
      <alignment horizontal="center" wrapText="1"/>
    </xf>
    <xf numFmtId="1" fontId="11" fillId="35" borderId="13" xfId="0" applyNumberFormat="1" applyFont="1" applyFill="1" applyBorder="1" applyAlignment="1">
      <alignment horizontal="right" wrapText="1"/>
    </xf>
    <xf numFmtId="10" fontId="11" fillId="35" borderId="13" xfId="53" applyNumberFormat="1" applyFont="1" applyFill="1" applyBorder="1" applyAlignment="1">
      <alignment horizontal="right" wrapText="1"/>
    </xf>
    <xf numFmtId="3" fontId="2" fillId="35" borderId="13" xfId="0" applyNumberFormat="1" applyFont="1" applyFill="1" applyBorder="1" applyAlignment="1">
      <alignment horizontal="right" wrapText="1"/>
    </xf>
    <xf numFmtId="1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12" fillId="36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1" fontId="7" fillId="33" borderId="11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right" vertical="center"/>
    </xf>
    <xf numFmtId="3" fontId="7" fillId="33" borderId="11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866775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5.28125" style="0" customWidth="1"/>
    <col min="2" max="2" width="18.7109375" style="0" bestFit="1" customWidth="1"/>
    <col min="3" max="12" width="10.7109375" style="0" customWidth="1"/>
    <col min="13" max="13" width="10.7109375" style="1" customWidth="1"/>
    <col min="14" max="14" width="10.7109375" style="0" customWidth="1"/>
    <col min="15" max="15" width="10.7109375" style="1" customWidth="1"/>
  </cols>
  <sheetData>
    <row r="1" spans="1:15" ht="23.25">
      <c r="A1" s="2" t="s">
        <v>93</v>
      </c>
      <c r="B1" s="2"/>
      <c r="C1" s="8" t="s">
        <v>92</v>
      </c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3"/>
    </row>
    <row r="2" spans="2:15" ht="17.25" customHeight="1">
      <c r="B2" s="2"/>
      <c r="C2" s="9" t="s">
        <v>94</v>
      </c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3"/>
    </row>
    <row r="3" spans="1:15" ht="15.7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/>
      <c r="O3" s="3"/>
    </row>
    <row r="4" spans="1:15" ht="12.75" customHeight="1">
      <c r="A4" s="5"/>
      <c r="B4" s="6"/>
      <c r="C4" s="10" t="s">
        <v>100</v>
      </c>
      <c r="D4" s="6"/>
      <c r="E4" s="6"/>
      <c r="F4" s="6"/>
      <c r="G4" s="6"/>
      <c r="H4" s="6"/>
      <c r="I4" s="6"/>
      <c r="J4" s="6"/>
      <c r="K4" s="6"/>
      <c r="L4" s="6"/>
      <c r="M4" s="7"/>
      <c r="N4" s="6"/>
      <c r="O4" s="11" t="s">
        <v>95</v>
      </c>
    </row>
    <row r="5" spans="1:15" ht="12.7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6" t="s">
        <v>8</v>
      </c>
      <c r="J5" s="16" t="s">
        <v>9</v>
      </c>
      <c r="K5" s="16" t="s">
        <v>10</v>
      </c>
      <c r="L5" s="16" t="s">
        <v>11</v>
      </c>
      <c r="M5" s="16" t="s">
        <v>13</v>
      </c>
      <c r="N5" s="16" t="s">
        <v>12</v>
      </c>
      <c r="O5" s="16" t="s">
        <v>14</v>
      </c>
    </row>
    <row r="6" spans="1:15" s="1" customFormat="1" ht="12.75">
      <c r="A6" s="17"/>
      <c r="B6" s="18" t="s">
        <v>15</v>
      </c>
      <c r="C6" s="19">
        <f aca="true" t="shared" si="0" ref="C6:O6">SUM(C8:C52)</f>
        <v>430151</v>
      </c>
      <c r="D6" s="19">
        <f t="shared" si="0"/>
        <v>1567557</v>
      </c>
      <c r="E6" s="19">
        <f t="shared" si="0"/>
        <v>44546</v>
      </c>
      <c r="F6" s="19">
        <f t="shared" si="0"/>
        <v>332680</v>
      </c>
      <c r="G6" s="19">
        <f t="shared" si="0"/>
        <v>101698</v>
      </c>
      <c r="H6" s="19">
        <f t="shared" si="0"/>
        <v>38169</v>
      </c>
      <c r="I6" s="19">
        <f t="shared" si="0"/>
        <v>32525</v>
      </c>
      <c r="J6" s="19">
        <f t="shared" si="0"/>
        <v>33324</v>
      </c>
      <c r="K6" s="19">
        <f t="shared" si="0"/>
        <v>61721</v>
      </c>
      <c r="L6" s="19">
        <f t="shared" si="0"/>
        <v>36772</v>
      </c>
      <c r="M6" s="19">
        <f t="shared" si="0"/>
        <v>2679143</v>
      </c>
      <c r="N6" s="19">
        <f t="shared" si="0"/>
        <v>149174</v>
      </c>
      <c r="O6" s="17">
        <f t="shared" si="0"/>
        <v>2828317</v>
      </c>
    </row>
    <row r="7" spans="1:15" s="1" customFormat="1" ht="12.75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3"/>
      <c r="O7" s="20"/>
    </row>
    <row r="8" spans="1:15" ht="12.75">
      <c r="A8" s="24" t="s">
        <v>16</v>
      </c>
      <c r="B8" s="12" t="s">
        <v>17</v>
      </c>
      <c r="C8" s="25">
        <v>15215</v>
      </c>
      <c r="D8" s="26">
        <v>42548</v>
      </c>
      <c r="E8" s="25">
        <v>2292</v>
      </c>
      <c r="F8" s="25">
        <v>3628</v>
      </c>
      <c r="G8" s="25">
        <v>1622</v>
      </c>
      <c r="H8" s="25">
        <v>558</v>
      </c>
      <c r="I8" s="25">
        <v>795</v>
      </c>
      <c r="J8" s="25">
        <v>696</v>
      </c>
      <c r="K8" s="25">
        <v>2609</v>
      </c>
      <c r="L8" s="27">
        <v>145</v>
      </c>
      <c r="M8" s="25">
        <f>SUM(C8,D8,E8,F8,G8,H8,I8,J8,K8,L8)</f>
        <v>70108</v>
      </c>
      <c r="N8" s="27">
        <v>2366</v>
      </c>
      <c r="O8" s="24">
        <f aca="true" t="shared" si="1" ref="O8:O52">SUM(M8,N8)</f>
        <v>72474</v>
      </c>
    </row>
    <row r="9" spans="1:15" ht="12.75">
      <c r="A9" s="28" t="s">
        <v>18</v>
      </c>
      <c r="B9" s="13" t="s">
        <v>17</v>
      </c>
      <c r="C9" s="29">
        <v>14348</v>
      </c>
      <c r="D9" s="26">
        <v>48233</v>
      </c>
      <c r="E9" s="29">
        <v>2747</v>
      </c>
      <c r="F9" s="29">
        <v>4670</v>
      </c>
      <c r="G9" s="29">
        <v>1936</v>
      </c>
      <c r="H9" s="29">
        <v>1070</v>
      </c>
      <c r="I9" s="29">
        <v>1520</v>
      </c>
      <c r="J9" s="29">
        <v>904</v>
      </c>
      <c r="K9" s="29">
        <v>2466</v>
      </c>
      <c r="L9" s="30">
        <v>137</v>
      </c>
      <c r="M9" s="29">
        <f aca="true" t="shared" si="2" ref="M9:M52">SUM(C9,D9,E9,F9,G9,H9,I9,J9,K9,L9)</f>
        <v>78031</v>
      </c>
      <c r="N9" s="30">
        <v>2970</v>
      </c>
      <c r="O9" s="28">
        <f t="shared" si="1"/>
        <v>81001</v>
      </c>
    </row>
    <row r="10" spans="1:15" ht="12.75">
      <c r="A10" s="24" t="s">
        <v>19</v>
      </c>
      <c r="B10" s="12" t="s">
        <v>20</v>
      </c>
      <c r="C10" s="25">
        <v>929</v>
      </c>
      <c r="D10" s="26">
        <v>27045</v>
      </c>
      <c r="E10" s="25">
        <v>7433</v>
      </c>
      <c r="F10" s="25">
        <v>5494</v>
      </c>
      <c r="G10" s="25">
        <v>339</v>
      </c>
      <c r="H10" s="25">
        <v>177</v>
      </c>
      <c r="I10" s="25">
        <v>104</v>
      </c>
      <c r="J10" s="25">
        <v>209</v>
      </c>
      <c r="K10" s="25">
        <v>240</v>
      </c>
      <c r="L10" s="27">
        <v>598</v>
      </c>
      <c r="M10" s="25">
        <f t="shared" si="2"/>
        <v>42568</v>
      </c>
      <c r="N10" s="27">
        <v>2558</v>
      </c>
      <c r="O10" s="24">
        <f t="shared" si="1"/>
        <v>45126</v>
      </c>
    </row>
    <row r="11" spans="1:15" ht="12.75">
      <c r="A11" s="28" t="s">
        <v>21</v>
      </c>
      <c r="B11" s="13" t="s">
        <v>22</v>
      </c>
      <c r="C11" s="29">
        <v>6468</v>
      </c>
      <c r="D11" s="26">
        <v>25568</v>
      </c>
      <c r="E11" s="29">
        <v>1625</v>
      </c>
      <c r="F11" s="29">
        <v>5586</v>
      </c>
      <c r="G11" s="29">
        <v>542</v>
      </c>
      <c r="H11" s="29">
        <v>691</v>
      </c>
      <c r="I11" s="29">
        <v>152</v>
      </c>
      <c r="J11" s="29">
        <v>175</v>
      </c>
      <c r="K11" s="29">
        <v>1358</v>
      </c>
      <c r="L11" s="30">
        <v>6569</v>
      </c>
      <c r="M11" s="29">
        <f t="shared" si="2"/>
        <v>48734</v>
      </c>
      <c r="N11" s="30">
        <v>4555</v>
      </c>
      <c r="O11" s="28">
        <f t="shared" si="1"/>
        <v>53289</v>
      </c>
    </row>
    <row r="12" spans="1:15" ht="12.75">
      <c r="A12" s="24" t="s">
        <v>23</v>
      </c>
      <c r="B12" s="12" t="s">
        <v>96</v>
      </c>
      <c r="C12" s="25">
        <v>4074</v>
      </c>
      <c r="D12" s="26">
        <v>15458</v>
      </c>
      <c r="E12" s="25">
        <v>147</v>
      </c>
      <c r="F12" s="25">
        <v>4621</v>
      </c>
      <c r="G12" s="25">
        <v>1705</v>
      </c>
      <c r="H12" s="25">
        <v>89</v>
      </c>
      <c r="I12" s="25">
        <v>499</v>
      </c>
      <c r="J12" s="25">
        <v>292</v>
      </c>
      <c r="K12" s="25">
        <v>310</v>
      </c>
      <c r="L12" s="27">
        <v>3048</v>
      </c>
      <c r="M12" s="25">
        <f t="shared" si="2"/>
        <v>30243</v>
      </c>
      <c r="N12" s="27">
        <v>2165</v>
      </c>
      <c r="O12" s="24">
        <f t="shared" si="1"/>
        <v>32408</v>
      </c>
    </row>
    <row r="13" spans="1:15" ht="12.75">
      <c r="A13" s="28" t="s">
        <v>24</v>
      </c>
      <c r="B13" s="13" t="s">
        <v>25</v>
      </c>
      <c r="C13" s="29">
        <v>3725</v>
      </c>
      <c r="D13" s="26">
        <v>10340</v>
      </c>
      <c r="E13" s="29">
        <v>2263</v>
      </c>
      <c r="F13" s="29">
        <v>4232</v>
      </c>
      <c r="G13" s="29">
        <v>367</v>
      </c>
      <c r="H13" s="29">
        <v>490</v>
      </c>
      <c r="I13" s="29">
        <v>67</v>
      </c>
      <c r="J13" s="29">
        <v>41</v>
      </c>
      <c r="K13" s="29">
        <v>265</v>
      </c>
      <c r="L13" s="30">
        <v>41</v>
      </c>
      <c r="M13" s="29">
        <f t="shared" si="2"/>
        <v>21831</v>
      </c>
      <c r="N13" s="30">
        <v>750</v>
      </c>
      <c r="O13" s="28">
        <f t="shared" si="1"/>
        <v>22581</v>
      </c>
    </row>
    <row r="14" spans="1:15" ht="12.75">
      <c r="A14" s="24" t="s">
        <v>26</v>
      </c>
      <c r="B14" s="12" t="s">
        <v>27</v>
      </c>
      <c r="C14" s="25">
        <v>1751</v>
      </c>
      <c r="D14" s="26">
        <v>19583</v>
      </c>
      <c r="E14" s="25">
        <v>78</v>
      </c>
      <c r="F14" s="25">
        <v>5106</v>
      </c>
      <c r="G14" s="25">
        <v>165</v>
      </c>
      <c r="H14" s="25">
        <v>136</v>
      </c>
      <c r="I14" s="25">
        <v>533</v>
      </c>
      <c r="J14" s="25">
        <v>90</v>
      </c>
      <c r="K14" s="25">
        <v>336</v>
      </c>
      <c r="L14" s="27">
        <v>3895</v>
      </c>
      <c r="M14" s="25">
        <f t="shared" si="2"/>
        <v>31673</v>
      </c>
      <c r="N14" s="27">
        <v>3381</v>
      </c>
      <c r="O14" s="24">
        <f t="shared" si="1"/>
        <v>35054</v>
      </c>
    </row>
    <row r="15" spans="1:15" ht="12.75">
      <c r="A15" s="28" t="s">
        <v>28</v>
      </c>
      <c r="B15" s="13" t="s">
        <v>29</v>
      </c>
      <c r="C15" s="29">
        <v>2170</v>
      </c>
      <c r="D15" s="26">
        <v>19949</v>
      </c>
      <c r="E15" s="29">
        <v>59</v>
      </c>
      <c r="F15" s="29">
        <v>2398</v>
      </c>
      <c r="G15" s="29">
        <v>378</v>
      </c>
      <c r="H15" s="29">
        <v>70</v>
      </c>
      <c r="I15" s="29">
        <v>27</v>
      </c>
      <c r="J15" s="29">
        <v>109</v>
      </c>
      <c r="K15" s="29">
        <v>23</v>
      </c>
      <c r="L15" s="30">
        <v>114</v>
      </c>
      <c r="M15" s="29">
        <f t="shared" si="2"/>
        <v>25297</v>
      </c>
      <c r="N15" s="30">
        <v>1357</v>
      </c>
      <c r="O15" s="28">
        <f t="shared" si="1"/>
        <v>26654</v>
      </c>
    </row>
    <row r="16" spans="1:15" ht="12.75">
      <c r="A16" s="24" t="s">
        <v>30</v>
      </c>
      <c r="B16" s="12" t="s">
        <v>31</v>
      </c>
      <c r="C16" s="25">
        <v>543</v>
      </c>
      <c r="D16" s="26">
        <v>25597</v>
      </c>
      <c r="E16" s="25">
        <v>247</v>
      </c>
      <c r="F16" s="25">
        <v>8465</v>
      </c>
      <c r="G16" s="25">
        <v>229</v>
      </c>
      <c r="H16" s="25">
        <v>102</v>
      </c>
      <c r="I16" s="25">
        <v>108</v>
      </c>
      <c r="J16" s="25">
        <v>121</v>
      </c>
      <c r="K16" s="25">
        <v>1024</v>
      </c>
      <c r="L16" s="27">
        <v>965</v>
      </c>
      <c r="M16" s="25">
        <f t="shared" si="2"/>
        <v>37401</v>
      </c>
      <c r="N16" s="27">
        <v>1681</v>
      </c>
      <c r="O16" s="24">
        <f t="shared" si="1"/>
        <v>39082</v>
      </c>
    </row>
    <row r="17" spans="1:15" ht="12.75">
      <c r="A17" s="28" t="s">
        <v>32</v>
      </c>
      <c r="B17" s="13" t="s">
        <v>33</v>
      </c>
      <c r="C17" s="29">
        <v>590</v>
      </c>
      <c r="D17" s="26">
        <v>21252</v>
      </c>
      <c r="E17" s="29">
        <v>199</v>
      </c>
      <c r="F17" s="29">
        <v>3950</v>
      </c>
      <c r="G17" s="29">
        <v>2906</v>
      </c>
      <c r="H17" s="29">
        <v>278</v>
      </c>
      <c r="I17" s="29">
        <v>1454</v>
      </c>
      <c r="J17" s="29">
        <v>321</v>
      </c>
      <c r="K17" s="29">
        <v>476</v>
      </c>
      <c r="L17" s="30">
        <v>100</v>
      </c>
      <c r="M17" s="29">
        <f t="shared" si="2"/>
        <v>31526</v>
      </c>
      <c r="N17" s="30">
        <v>1968</v>
      </c>
      <c r="O17" s="28">
        <f t="shared" si="1"/>
        <v>33494</v>
      </c>
    </row>
    <row r="18" spans="1:15" ht="12.75">
      <c r="A18" s="24" t="s">
        <v>34</v>
      </c>
      <c r="B18" s="12" t="s">
        <v>35</v>
      </c>
      <c r="C18" s="25">
        <v>197</v>
      </c>
      <c r="D18" s="26">
        <v>13435</v>
      </c>
      <c r="E18" s="25">
        <v>420</v>
      </c>
      <c r="F18" s="25">
        <v>3432</v>
      </c>
      <c r="G18" s="25">
        <v>513</v>
      </c>
      <c r="H18" s="25">
        <v>135</v>
      </c>
      <c r="I18" s="25">
        <v>158</v>
      </c>
      <c r="J18" s="25">
        <v>293</v>
      </c>
      <c r="K18" s="25">
        <v>57</v>
      </c>
      <c r="L18" s="27">
        <v>90</v>
      </c>
      <c r="M18" s="25">
        <f t="shared" si="2"/>
        <v>18730</v>
      </c>
      <c r="N18" s="27">
        <v>1228</v>
      </c>
      <c r="O18" s="24">
        <f t="shared" si="1"/>
        <v>19958</v>
      </c>
    </row>
    <row r="19" spans="1:15" ht="12.75">
      <c r="A19" s="28" t="s">
        <v>36</v>
      </c>
      <c r="B19" s="13" t="s">
        <v>37</v>
      </c>
      <c r="C19" s="29">
        <v>1825</v>
      </c>
      <c r="D19" s="26">
        <v>23993</v>
      </c>
      <c r="E19" s="29">
        <v>731</v>
      </c>
      <c r="F19" s="29">
        <v>3306</v>
      </c>
      <c r="G19" s="29">
        <v>772</v>
      </c>
      <c r="H19" s="29">
        <v>348</v>
      </c>
      <c r="I19" s="29">
        <v>316</v>
      </c>
      <c r="J19" s="29">
        <v>299</v>
      </c>
      <c r="K19" s="29">
        <v>52</v>
      </c>
      <c r="L19" s="30">
        <v>657</v>
      </c>
      <c r="M19" s="29">
        <f t="shared" si="2"/>
        <v>32299</v>
      </c>
      <c r="N19" s="30">
        <v>3552</v>
      </c>
      <c r="O19" s="28">
        <f t="shared" si="1"/>
        <v>35851</v>
      </c>
    </row>
    <row r="20" spans="1:15" ht="12.75">
      <c r="A20" s="24" t="s">
        <v>38</v>
      </c>
      <c r="B20" s="12" t="s">
        <v>39</v>
      </c>
      <c r="C20" s="25">
        <v>7042</v>
      </c>
      <c r="D20" s="26">
        <v>37683</v>
      </c>
      <c r="E20" s="25">
        <v>251</v>
      </c>
      <c r="F20" s="25">
        <v>3028</v>
      </c>
      <c r="G20" s="25">
        <v>754</v>
      </c>
      <c r="H20" s="25">
        <v>2476</v>
      </c>
      <c r="I20" s="25">
        <v>96</v>
      </c>
      <c r="J20" s="25">
        <v>251</v>
      </c>
      <c r="K20" s="25">
        <v>476</v>
      </c>
      <c r="L20" s="27">
        <v>462</v>
      </c>
      <c r="M20" s="25">
        <f t="shared" si="2"/>
        <v>52519</v>
      </c>
      <c r="N20" s="27">
        <v>3064</v>
      </c>
      <c r="O20" s="24">
        <f t="shared" si="1"/>
        <v>55583</v>
      </c>
    </row>
    <row r="21" spans="1:15" ht="12.75">
      <c r="A21" s="28" t="s">
        <v>40</v>
      </c>
      <c r="B21" s="13" t="s">
        <v>41</v>
      </c>
      <c r="C21" s="29">
        <v>5403</v>
      </c>
      <c r="D21" s="26">
        <v>19943</v>
      </c>
      <c r="E21" s="29">
        <v>69</v>
      </c>
      <c r="F21" s="29">
        <v>2862</v>
      </c>
      <c r="G21" s="29">
        <v>164</v>
      </c>
      <c r="H21" s="29">
        <v>64</v>
      </c>
      <c r="I21" s="29">
        <v>180</v>
      </c>
      <c r="J21" s="29">
        <v>191</v>
      </c>
      <c r="K21" s="29">
        <v>52</v>
      </c>
      <c r="L21" s="30">
        <v>136</v>
      </c>
      <c r="M21" s="29">
        <f t="shared" si="2"/>
        <v>29064</v>
      </c>
      <c r="N21" s="30">
        <v>1247</v>
      </c>
      <c r="O21" s="28">
        <f t="shared" si="1"/>
        <v>30311</v>
      </c>
    </row>
    <row r="22" spans="1:15" ht="12.75">
      <c r="A22" s="24" t="s">
        <v>42</v>
      </c>
      <c r="B22" s="12" t="s">
        <v>43</v>
      </c>
      <c r="C22" s="25">
        <v>1682</v>
      </c>
      <c r="D22" s="26">
        <v>31579</v>
      </c>
      <c r="E22" s="25">
        <v>1671</v>
      </c>
      <c r="F22" s="25">
        <v>3315</v>
      </c>
      <c r="G22" s="25">
        <v>692</v>
      </c>
      <c r="H22" s="25">
        <v>269</v>
      </c>
      <c r="I22" s="25">
        <v>154</v>
      </c>
      <c r="J22" s="25">
        <v>366</v>
      </c>
      <c r="K22" s="25">
        <v>285</v>
      </c>
      <c r="L22" s="27">
        <v>166</v>
      </c>
      <c r="M22" s="25">
        <f t="shared" si="2"/>
        <v>40179</v>
      </c>
      <c r="N22" s="27">
        <v>2391</v>
      </c>
      <c r="O22" s="24">
        <f t="shared" si="1"/>
        <v>42570</v>
      </c>
    </row>
    <row r="23" spans="1:15" ht="12.75">
      <c r="A23" s="28" t="s">
        <v>44</v>
      </c>
      <c r="B23" s="13" t="s">
        <v>45</v>
      </c>
      <c r="C23" s="29">
        <v>26131</v>
      </c>
      <c r="D23" s="26">
        <v>44862</v>
      </c>
      <c r="E23" s="29">
        <v>498</v>
      </c>
      <c r="F23" s="29">
        <v>6595</v>
      </c>
      <c r="G23" s="29">
        <v>5039</v>
      </c>
      <c r="H23" s="29">
        <v>469</v>
      </c>
      <c r="I23" s="29">
        <v>705</v>
      </c>
      <c r="J23" s="29">
        <v>529</v>
      </c>
      <c r="K23" s="29">
        <v>1468</v>
      </c>
      <c r="L23" s="30">
        <v>52</v>
      </c>
      <c r="M23" s="29">
        <f t="shared" si="2"/>
        <v>86348</v>
      </c>
      <c r="N23" s="30">
        <v>2621</v>
      </c>
      <c r="O23" s="28">
        <f t="shared" si="1"/>
        <v>88969</v>
      </c>
    </row>
    <row r="24" spans="1:15" ht="12.75">
      <c r="A24" s="24" t="s">
        <v>46</v>
      </c>
      <c r="B24" s="12" t="s">
        <v>47</v>
      </c>
      <c r="C24" s="25">
        <v>7731</v>
      </c>
      <c r="D24" s="26">
        <v>25359</v>
      </c>
      <c r="E24" s="25">
        <v>435</v>
      </c>
      <c r="F24" s="25">
        <v>3413</v>
      </c>
      <c r="G24" s="25">
        <v>1055</v>
      </c>
      <c r="H24" s="25">
        <v>338</v>
      </c>
      <c r="I24" s="25">
        <v>1469</v>
      </c>
      <c r="J24" s="25">
        <v>374</v>
      </c>
      <c r="K24" s="25">
        <v>1160</v>
      </c>
      <c r="L24" s="27">
        <v>303</v>
      </c>
      <c r="M24" s="25">
        <f t="shared" si="2"/>
        <v>41637</v>
      </c>
      <c r="N24" s="27">
        <v>2076</v>
      </c>
      <c r="O24" s="24">
        <f t="shared" si="1"/>
        <v>43713</v>
      </c>
    </row>
    <row r="25" spans="1:15" ht="12.75">
      <c r="A25" s="28" t="s">
        <v>48</v>
      </c>
      <c r="B25" s="13" t="s">
        <v>49</v>
      </c>
      <c r="C25" s="29">
        <v>22491</v>
      </c>
      <c r="D25" s="26">
        <v>52261</v>
      </c>
      <c r="E25" s="29">
        <v>775</v>
      </c>
      <c r="F25" s="29">
        <v>9132</v>
      </c>
      <c r="G25" s="29">
        <v>2213</v>
      </c>
      <c r="H25" s="29">
        <v>715</v>
      </c>
      <c r="I25" s="29">
        <v>1217</v>
      </c>
      <c r="J25" s="29">
        <v>656</v>
      </c>
      <c r="K25" s="29">
        <v>2697</v>
      </c>
      <c r="L25" s="30">
        <v>52</v>
      </c>
      <c r="M25" s="29">
        <f t="shared" si="2"/>
        <v>92209</v>
      </c>
      <c r="N25" s="30">
        <v>3013</v>
      </c>
      <c r="O25" s="28">
        <f t="shared" si="1"/>
        <v>95222</v>
      </c>
    </row>
    <row r="26" spans="1:15" ht="12.75">
      <c r="A26" s="24" t="s">
        <v>50</v>
      </c>
      <c r="B26" s="12" t="s">
        <v>51</v>
      </c>
      <c r="C26" s="25">
        <v>15039</v>
      </c>
      <c r="D26" s="26">
        <v>23380</v>
      </c>
      <c r="E26" s="25">
        <v>664</v>
      </c>
      <c r="F26" s="25">
        <v>12763</v>
      </c>
      <c r="G26" s="25">
        <v>236</v>
      </c>
      <c r="H26" s="25">
        <v>1117</v>
      </c>
      <c r="I26" s="25">
        <v>202</v>
      </c>
      <c r="J26" s="25">
        <v>63</v>
      </c>
      <c r="K26" s="25">
        <v>658</v>
      </c>
      <c r="L26" s="27">
        <v>299</v>
      </c>
      <c r="M26" s="25">
        <f t="shared" si="2"/>
        <v>54421</v>
      </c>
      <c r="N26" s="27">
        <v>3441</v>
      </c>
      <c r="O26" s="24">
        <f t="shared" si="1"/>
        <v>57862</v>
      </c>
    </row>
    <row r="27" spans="1:15" ht="12.75">
      <c r="A27" s="28" t="s">
        <v>52</v>
      </c>
      <c r="B27" s="13" t="s">
        <v>53</v>
      </c>
      <c r="C27" s="29">
        <v>8733</v>
      </c>
      <c r="D27" s="26">
        <v>28283</v>
      </c>
      <c r="E27" s="29">
        <v>70</v>
      </c>
      <c r="F27" s="29">
        <v>9965</v>
      </c>
      <c r="G27" s="29">
        <v>128</v>
      </c>
      <c r="H27" s="29">
        <v>2985</v>
      </c>
      <c r="I27" s="29">
        <v>44</v>
      </c>
      <c r="J27" s="29">
        <v>67</v>
      </c>
      <c r="K27" s="29">
        <v>296</v>
      </c>
      <c r="L27" s="30">
        <v>534</v>
      </c>
      <c r="M27" s="29">
        <f t="shared" si="2"/>
        <v>51105</v>
      </c>
      <c r="N27" s="30">
        <v>2711</v>
      </c>
      <c r="O27" s="28">
        <f t="shared" si="1"/>
        <v>53816</v>
      </c>
    </row>
    <row r="28" spans="1:15" ht="12.75">
      <c r="A28" s="24" t="s">
        <v>54</v>
      </c>
      <c r="B28" s="12" t="s">
        <v>55</v>
      </c>
      <c r="C28" s="25">
        <v>12408</v>
      </c>
      <c r="D28" s="26">
        <v>48477</v>
      </c>
      <c r="E28" s="25">
        <v>1193</v>
      </c>
      <c r="F28" s="25">
        <v>10444</v>
      </c>
      <c r="G28" s="25">
        <v>3363</v>
      </c>
      <c r="H28" s="25">
        <v>1386</v>
      </c>
      <c r="I28" s="25">
        <v>1093</v>
      </c>
      <c r="J28" s="25">
        <v>785</v>
      </c>
      <c r="K28" s="25">
        <v>1803</v>
      </c>
      <c r="L28" s="27">
        <v>78</v>
      </c>
      <c r="M28" s="25">
        <f t="shared" si="2"/>
        <v>81030</v>
      </c>
      <c r="N28" s="27">
        <v>5174</v>
      </c>
      <c r="O28" s="24">
        <f t="shared" si="1"/>
        <v>86204</v>
      </c>
    </row>
    <row r="29" spans="1:15" ht="12.75">
      <c r="A29" s="28" t="s">
        <v>56</v>
      </c>
      <c r="B29" s="13" t="s">
        <v>55</v>
      </c>
      <c r="C29" s="29">
        <v>12313</v>
      </c>
      <c r="D29" s="26">
        <v>45310</v>
      </c>
      <c r="E29" s="29">
        <v>1129</v>
      </c>
      <c r="F29" s="29">
        <v>9840</v>
      </c>
      <c r="G29" s="29">
        <v>6268</v>
      </c>
      <c r="H29" s="29">
        <v>1320</v>
      </c>
      <c r="I29" s="29">
        <v>1814</v>
      </c>
      <c r="J29" s="29">
        <v>1017</v>
      </c>
      <c r="K29" s="29">
        <v>2830</v>
      </c>
      <c r="L29" s="30">
        <v>768</v>
      </c>
      <c r="M29" s="29">
        <f t="shared" si="2"/>
        <v>82609</v>
      </c>
      <c r="N29" s="30">
        <v>7822</v>
      </c>
      <c r="O29" s="28">
        <f t="shared" si="1"/>
        <v>90431</v>
      </c>
    </row>
    <row r="30" spans="1:15" ht="12.75">
      <c r="A30" s="24" t="s">
        <v>57</v>
      </c>
      <c r="B30" s="12" t="s">
        <v>58</v>
      </c>
      <c r="C30" s="25">
        <v>10923</v>
      </c>
      <c r="D30" s="26">
        <v>33541</v>
      </c>
      <c r="E30" s="25">
        <v>711</v>
      </c>
      <c r="F30" s="25">
        <v>25190</v>
      </c>
      <c r="G30" s="25">
        <v>2086</v>
      </c>
      <c r="H30" s="25">
        <v>490</v>
      </c>
      <c r="I30" s="25">
        <v>495</v>
      </c>
      <c r="J30" s="25">
        <v>204</v>
      </c>
      <c r="K30" s="25">
        <v>733</v>
      </c>
      <c r="L30" s="27">
        <v>352</v>
      </c>
      <c r="M30" s="25">
        <f t="shared" si="2"/>
        <v>74725</v>
      </c>
      <c r="N30" s="27">
        <v>3664</v>
      </c>
      <c r="O30" s="24">
        <f t="shared" si="1"/>
        <v>78389</v>
      </c>
    </row>
    <row r="31" spans="1:15" ht="12.75">
      <c r="A31" s="28" t="s">
        <v>59</v>
      </c>
      <c r="B31" s="13" t="s">
        <v>60</v>
      </c>
      <c r="C31" s="29">
        <v>5818</v>
      </c>
      <c r="D31" s="26">
        <v>30765</v>
      </c>
      <c r="E31" s="29">
        <v>647</v>
      </c>
      <c r="F31" s="29">
        <v>7557</v>
      </c>
      <c r="G31" s="29">
        <v>3234</v>
      </c>
      <c r="H31" s="29">
        <v>876</v>
      </c>
      <c r="I31" s="29">
        <v>558</v>
      </c>
      <c r="J31" s="29">
        <v>605</v>
      </c>
      <c r="K31" s="29">
        <v>1709</v>
      </c>
      <c r="L31" s="30">
        <v>34</v>
      </c>
      <c r="M31" s="29">
        <f t="shared" si="2"/>
        <v>51803</v>
      </c>
      <c r="N31" s="30">
        <v>1544</v>
      </c>
      <c r="O31" s="28">
        <f t="shared" si="1"/>
        <v>53347</v>
      </c>
    </row>
    <row r="32" spans="1:15" ht="12.75">
      <c r="A32" s="24" t="s">
        <v>61</v>
      </c>
      <c r="B32" s="12" t="s">
        <v>60</v>
      </c>
      <c r="C32" s="25">
        <v>8862</v>
      </c>
      <c r="D32" s="26">
        <v>38006</v>
      </c>
      <c r="E32" s="25">
        <v>1103</v>
      </c>
      <c r="F32" s="25">
        <v>9152</v>
      </c>
      <c r="G32" s="25">
        <v>4637</v>
      </c>
      <c r="H32" s="25">
        <v>934</v>
      </c>
      <c r="I32" s="25">
        <v>906</v>
      </c>
      <c r="J32" s="25">
        <v>858</v>
      </c>
      <c r="K32" s="25">
        <v>2953</v>
      </c>
      <c r="L32" s="27">
        <v>277</v>
      </c>
      <c r="M32" s="25">
        <f t="shared" si="2"/>
        <v>67688</v>
      </c>
      <c r="N32" s="27">
        <v>3154</v>
      </c>
      <c r="O32" s="24">
        <f t="shared" si="1"/>
        <v>70842</v>
      </c>
    </row>
    <row r="33" spans="1:15" ht="12.75">
      <c r="A33" s="28" t="s">
        <v>62</v>
      </c>
      <c r="B33" s="13" t="s">
        <v>60</v>
      </c>
      <c r="C33" s="29">
        <v>9404</v>
      </c>
      <c r="D33" s="26">
        <v>36138</v>
      </c>
      <c r="E33" s="29">
        <v>917</v>
      </c>
      <c r="F33" s="29">
        <v>7528</v>
      </c>
      <c r="G33" s="29">
        <v>3256</v>
      </c>
      <c r="H33" s="29">
        <v>772</v>
      </c>
      <c r="I33" s="29">
        <v>1035</v>
      </c>
      <c r="J33" s="29">
        <v>976</v>
      </c>
      <c r="K33" s="29">
        <v>2439</v>
      </c>
      <c r="L33" s="30">
        <v>78</v>
      </c>
      <c r="M33" s="29">
        <f t="shared" si="2"/>
        <v>62543</v>
      </c>
      <c r="N33" s="30">
        <v>2702</v>
      </c>
      <c r="O33" s="28">
        <f t="shared" si="1"/>
        <v>65245</v>
      </c>
    </row>
    <row r="34" spans="1:15" ht="12.75">
      <c r="A34" s="24" t="s">
        <v>63</v>
      </c>
      <c r="B34" s="12" t="s">
        <v>64</v>
      </c>
      <c r="C34" s="25">
        <v>7552</v>
      </c>
      <c r="D34" s="26">
        <v>54508</v>
      </c>
      <c r="E34" s="25">
        <v>817</v>
      </c>
      <c r="F34" s="25">
        <v>10849</v>
      </c>
      <c r="G34" s="25">
        <v>3275</v>
      </c>
      <c r="H34" s="25">
        <v>669</v>
      </c>
      <c r="I34" s="25">
        <v>1210</v>
      </c>
      <c r="J34" s="25">
        <v>1661</v>
      </c>
      <c r="K34" s="25">
        <v>1336</v>
      </c>
      <c r="L34" s="27">
        <v>83</v>
      </c>
      <c r="M34" s="25">
        <f t="shared" si="2"/>
        <v>81960</v>
      </c>
      <c r="N34" s="27">
        <v>4380</v>
      </c>
      <c r="O34" s="24">
        <f t="shared" si="1"/>
        <v>86340</v>
      </c>
    </row>
    <row r="35" spans="1:15" ht="12.75">
      <c r="A35" s="28" t="s">
        <v>65</v>
      </c>
      <c r="B35" s="13" t="s">
        <v>66</v>
      </c>
      <c r="C35" s="29">
        <v>4621</v>
      </c>
      <c r="D35" s="26">
        <v>23942</v>
      </c>
      <c r="E35" s="29">
        <v>376</v>
      </c>
      <c r="F35" s="29">
        <v>12389</v>
      </c>
      <c r="G35" s="29">
        <v>1328</v>
      </c>
      <c r="H35" s="29">
        <v>80</v>
      </c>
      <c r="I35" s="29">
        <v>298</v>
      </c>
      <c r="J35" s="29">
        <v>246</v>
      </c>
      <c r="K35" s="29">
        <v>1018</v>
      </c>
      <c r="L35" s="30">
        <v>594</v>
      </c>
      <c r="M35" s="29">
        <f t="shared" si="2"/>
        <v>44892</v>
      </c>
      <c r="N35" s="30">
        <v>1938</v>
      </c>
      <c r="O35" s="28">
        <f t="shared" si="1"/>
        <v>46830</v>
      </c>
    </row>
    <row r="36" spans="1:15" ht="12.75">
      <c r="A36" s="24" t="s">
        <v>67</v>
      </c>
      <c r="B36" s="12" t="s">
        <v>68</v>
      </c>
      <c r="C36" s="25">
        <v>21195</v>
      </c>
      <c r="D36" s="26">
        <v>59471</v>
      </c>
      <c r="E36" s="25">
        <v>1509</v>
      </c>
      <c r="F36" s="25">
        <v>9429</v>
      </c>
      <c r="G36" s="25">
        <v>3287</v>
      </c>
      <c r="H36" s="25">
        <v>2784</v>
      </c>
      <c r="I36" s="25">
        <v>1699</v>
      </c>
      <c r="J36" s="25">
        <v>7358</v>
      </c>
      <c r="K36" s="25">
        <v>3563</v>
      </c>
      <c r="L36" s="27">
        <v>59</v>
      </c>
      <c r="M36" s="25">
        <f t="shared" si="2"/>
        <v>110354</v>
      </c>
      <c r="N36" s="27">
        <v>4055</v>
      </c>
      <c r="O36" s="24">
        <f t="shared" si="1"/>
        <v>114409</v>
      </c>
    </row>
    <row r="37" spans="1:15" ht="12.75">
      <c r="A37" s="28" t="s">
        <v>69</v>
      </c>
      <c r="B37" s="13" t="s">
        <v>68</v>
      </c>
      <c r="C37" s="29">
        <v>21958</v>
      </c>
      <c r="D37" s="26">
        <v>42453</v>
      </c>
      <c r="E37" s="29">
        <v>992</v>
      </c>
      <c r="F37" s="29">
        <v>6268</v>
      </c>
      <c r="G37" s="29">
        <v>1258</v>
      </c>
      <c r="H37" s="29">
        <v>746</v>
      </c>
      <c r="I37" s="29">
        <v>997</v>
      </c>
      <c r="J37" s="29">
        <v>4056</v>
      </c>
      <c r="K37" s="29">
        <v>1975</v>
      </c>
      <c r="L37" s="30">
        <v>71</v>
      </c>
      <c r="M37" s="29">
        <f t="shared" si="2"/>
        <v>80774</v>
      </c>
      <c r="N37" s="30">
        <v>2439</v>
      </c>
      <c r="O37" s="28">
        <f t="shared" si="1"/>
        <v>83213</v>
      </c>
    </row>
    <row r="38" spans="1:15" ht="12.75">
      <c r="A38" s="24" t="s">
        <v>70</v>
      </c>
      <c r="B38" s="12" t="s">
        <v>71</v>
      </c>
      <c r="C38" s="25">
        <v>9049</v>
      </c>
      <c r="D38" s="26">
        <v>58187</v>
      </c>
      <c r="E38" s="25">
        <v>1524</v>
      </c>
      <c r="F38" s="25">
        <v>12167</v>
      </c>
      <c r="G38" s="25">
        <v>6744</v>
      </c>
      <c r="H38" s="25">
        <v>1022</v>
      </c>
      <c r="I38" s="25">
        <v>1026</v>
      </c>
      <c r="J38" s="25">
        <v>952</v>
      </c>
      <c r="K38" s="25">
        <v>2318</v>
      </c>
      <c r="L38" s="27">
        <v>2607</v>
      </c>
      <c r="M38" s="25">
        <f t="shared" si="2"/>
        <v>95596</v>
      </c>
      <c r="N38" s="27">
        <v>6890</v>
      </c>
      <c r="O38" s="24">
        <f t="shared" si="1"/>
        <v>102486</v>
      </c>
    </row>
    <row r="39" spans="1:15" ht="12.75">
      <c r="A39" s="28" t="s">
        <v>72</v>
      </c>
      <c r="B39" s="13" t="s">
        <v>60</v>
      </c>
      <c r="C39" s="29">
        <v>10348</v>
      </c>
      <c r="D39" s="26">
        <v>43186</v>
      </c>
      <c r="E39" s="29">
        <v>1338</v>
      </c>
      <c r="F39" s="29">
        <v>10181</v>
      </c>
      <c r="G39" s="29">
        <v>3822</v>
      </c>
      <c r="H39" s="29">
        <v>1080</v>
      </c>
      <c r="I39" s="29">
        <v>1077</v>
      </c>
      <c r="J39" s="29">
        <v>1203</v>
      </c>
      <c r="K39" s="29">
        <v>2921</v>
      </c>
      <c r="L39" s="30">
        <v>2442</v>
      </c>
      <c r="M39" s="29">
        <f t="shared" si="2"/>
        <v>77598</v>
      </c>
      <c r="N39" s="30">
        <v>4021</v>
      </c>
      <c r="O39" s="28">
        <f t="shared" si="1"/>
        <v>81619</v>
      </c>
    </row>
    <row r="40" spans="1:15" ht="12.75">
      <c r="A40" s="24" t="s">
        <v>73</v>
      </c>
      <c r="B40" s="12" t="s">
        <v>55</v>
      </c>
      <c r="C40" s="25">
        <v>10466</v>
      </c>
      <c r="D40" s="26">
        <v>50804</v>
      </c>
      <c r="E40" s="25">
        <v>591</v>
      </c>
      <c r="F40" s="25">
        <v>9209</v>
      </c>
      <c r="G40" s="25">
        <v>2202</v>
      </c>
      <c r="H40" s="25">
        <v>697</v>
      </c>
      <c r="I40" s="25">
        <v>1680</v>
      </c>
      <c r="J40" s="25">
        <v>714</v>
      </c>
      <c r="K40" s="25">
        <v>1790</v>
      </c>
      <c r="L40" s="27">
        <v>90</v>
      </c>
      <c r="M40" s="25">
        <f t="shared" si="2"/>
        <v>78243</v>
      </c>
      <c r="N40" s="27">
        <v>5879</v>
      </c>
      <c r="O40" s="24">
        <f t="shared" si="1"/>
        <v>84122</v>
      </c>
    </row>
    <row r="41" spans="1:15" ht="12.75">
      <c r="A41" s="28" t="s">
        <v>74</v>
      </c>
      <c r="B41" s="13" t="s">
        <v>97</v>
      </c>
      <c r="C41" s="29">
        <v>2846</v>
      </c>
      <c r="D41" s="26">
        <v>15343</v>
      </c>
      <c r="E41" s="29">
        <v>61</v>
      </c>
      <c r="F41" s="29">
        <v>4046</v>
      </c>
      <c r="G41" s="29">
        <v>5521</v>
      </c>
      <c r="H41" s="29">
        <v>272</v>
      </c>
      <c r="I41" s="29">
        <v>400</v>
      </c>
      <c r="J41" s="29">
        <v>161</v>
      </c>
      <c r="K41" s="29">
        <v>114</v>
      </c>
      <c r="L41" s="30">
        <v>69</v>
      </c>
      <c r="M41" s="29">
        <f t="shared" si="2"/>
        <v>28833</v>
      </c>
      <c r="N41" s="30">
        <v>1460</v>
      </c>
      <c r="O41" s="28">
        <f t="shared" si="1"/>
        <v>30293</v>
      </c>
    </row>
    <row r="42" spans="1:15" ht="12.75">
      <c r="A42" s="24" t="s">
        <v>75</v>
      </c>
      <c r="B42" s="12" t="s">
        <v>76</v>
      </c>
      <c r="C42" s="25">
        <v>7283</v>
      </c>
      <c r="D42" s="26">
        <v>31734</v>
      </c>
      <c r="E42" s="25">
        <v>667</v>
      </c>
      <c r="F42" s="25">
        <v>2816</v>
      </c>
      <c r="G42" s="25">
        <v>2425</v>
      </c>
      <c r="H42" s="25">
        <v>386</v>
      </c>
      <c r="I42" s="25">
        <v>367</v>
      </c>
      <c r="J42" s="25">
        <v>637</v>
      </c>
      <c r="K42" s="25">
        <v>1624</v>
      </c>
      <c r="L42" s="27">
        <v>2281</v>
      </c>
      <c r="M42" s="25">
        <f t="shared" si="2"/>
        <v>50220</v>
      </c>
      <c r="N42" s="27">
        <v>6105</v>
      </c>
      <c r="O42" s="24">
        <f t="shared" si="1"/>
        <v>56325</v>
      </c>
    </row>
    <row r="43" spans="1:15" ht="12.75">
      <c r="A43" s="28" t="s">
        <v>77</v>
      </c>
      <c r="B43" s="13" t="s">
        <v>98</v>
      </c>
      <c r="C43" s="29">
        <v>11599</v>
      </c>
      <c r="D43" s="26">
        <v>16763</v>
      </c>
      <c r="E43" s="29">
        <v>157</v>
      </c>
      <c r="F43" s="29">
        <v>5930</v>
      </c>
      <c r="G43" s="29">
        <v>2088</v>
      </c>
      <c r="H43" s="29">
        <v>4829</v>
      </c>
      <c r="I43" s="29">
        <v>226</v>
      </c>
      <c r="J43" s="29">
        <v>88</v>
      </c>
      <c r="K43" s="29">
        <v>49</v>
      </c>
      <c r="L43" s="30">
        <v>182</v>
      </c>
      <c r="M43" s="29">
        <f t="shared" si="2"/>
        <v>41911</v>
      </c>
      <c r="N43" s="30">
        <v>1807</v>
      </c>
      <c r="O43" s="28">
        <f t="shared" si="1"/>
        <v>43718</v>
      </c>
    </row>
    <row r="44" spans="1:15" ht="12.75">
      <c r="A44" s="24" t="s">
        <v>78</v>
      </c>
      <c r="B44" s="12" t="s">
        <v>49</v>
      </c>
      <c r="C44" s="25">
        <v>12426</v>
      </c>
      <c r="D44" s="26">
        <v>51605</v>
      </c>
      <c r="E44" s="25">
        <v>1244</v>
      </c>
      <c r="F44" s="25">
        <v>9762</v>
      </c>
      <c r="G44" s="25">
        <v>3231</v>
      </c>
      <c r="H44" s="25">
        <v>910</v>
      </c>
      <c r="I44" s="25">
        <v>1639</v>
      </c>
      <c r="J44" s="25">
        <v>605</v>
      </c>
      <c r="K44" s="25">
        <v>2097</v>
      </c>
      <c r="L44" s="27">
        <v>108</v>
      </c>
      <c r="M44" s="25">
        <f t="shared" si="2"/>
        <v>83627</v>
      </c>
      <c r="N44" s="27">
        <v>2953</v>
      </c>
      <c r="O44" s="24">
        <f t="shared" si="1"/>
        <v>86580</v>
      </c>
    </row>
    <row r="45" spans="1:15" ht="12.75">
      <c r="A45" s="28" t="s">
        <v>79</v>
      </c>
      <c r="B45" s="13" t="s">
        <v>80</v>
      </c>
      <c r="C45" s="29">
        <v>24361</v>
      </c>
      <c r="D45" s="26">
        <v>65881</v>
      </c>
      <c r="E45" s="29">
        <v>437</v>
      </c>
      <c r="F45" s="29">
        <v>14645</v>
      </c>
      <c r="G45" s="29">
        <v>3160</v>
      </c>
      <c r="H45" s="29">
        <v>2357</v>
      </c>
      <c r="I45" s="29">
        <v>1429</v>
      </c>
      <c r="J45" s="29">
        <v>602</v>
      </c>
      <c r="K45" s="29">
        <v>3497</v>
      </c>
      <c r="L45" s="30">
        <v>355</v>
      </c>
      <c r="M45" s="29">
        <f t="shared" si="2"/>
        <v>116724</v>
      </c>
      <c r="N45" s="30">
        <v>5034</v>
      </c>
      <c r="O45" s="28">
        <f t="shared" si="1"/>
        <v>121758</v>
      </c>
    </row>
    <row r="46" spans="1:15" ht="12.75">
      <c r="A46" s="24" t="s">
        <v>81</v>
      </c>
      <c r="B46" s="12" t="s">
        <v>82</v>
      </c>
      <c r="C46" s="25">
        <v>7281</v>
      </c>
      <c r="D46" s="26">
        <v>29422</v>
      </c>
      <c r="E46" s="25">
        <v>119</v>
      </c>
      <c r="F46" s="25">
        <v>10149</v>
      </c>
      <c r="G46" s="25">
        <v>1609</v>
      </c>
      <c r="H46" s="25">
        <v>86</v>
      </c>
      <c r="I46" s="25">
        <v>188</v>
      </c>
      <c r="J46" s="25">
        <v>118</v>
      </c>
      <c r="K46" s="25">
        <v>490</v>
      </c>
      <c r="L46" s="27">
        <v>163</v>
      </c>
      <c r="M46" s="25">
        <f t="shared" si="2"/>
        <v>49625</v>
      </c>
      <c r="N46" s="27">
        <v>2935</v>
      </c>
      <c r="O46" s="24">
        <f t="shared" si="1"/>
        <v>52560</v>
      </c>
    </row>
    <row r="47" spans="1:15" ht="12.75">
      <c r="A47" s="28" t="s">
        <v>83</v>
      </c>
      <c r="B47" s="13" t="s">
        <v>84</v>
      </c>
      <c r="C47" s="29">
        <v>4751</v>
      </c>
      <c r="D47" s="26">
        <v>34673</v>
      </c>
      <c r="E47" s="29">
        <v>479</v>
      </c>
      <c r="F47" s="29">
        <v>6395</v>
      </c>
      <c r="G47" s="29">
        <v>1501</v>
      </c>
      <c r="H47" s="29">
        <v>456</v>
      </c>
      <c r="I47" s="29">
        <v>284</v>
      </c>
      <c r="J47" s="29">
        <v>403</v>
      </c>
      <c r="K47" s="29">
        <v>998</v>
      </c>
      <c r="L47" s="30">
        <v>22</v>
      </c>
      <c r="M47" s="29">
        <f t="shared" si="2"/>
        <v>49962</v>
      </c>
      <c r="N47" s="30">
        <v>2047</v>
      </c>
      <c r="O47" s="28">
        <f t="shared" si="1"/>
        <v>52009</v>
      </c>
    </row>
    <row r="48" spans="1:15" ht="12.75">
      <c r="A48" s="24" t="s">
        <v>85</v>
      </c>
      <c r="B48" s="12" t="s">
        <v>60</v>
      </c>
      <c r="C48" s="25">
        <v>6831</v>
      </c>
      <c r="D48" s="26">
        <v>37447</v>
      </c>
      <c r="E48" s="25">
        <v>1283</v>
      </c>
      <c r="F48" s="25">
        <v>10222</v>
      </c>
      <c r="G48" s="25">
        <v>3358</v>
      </c>
      <c r="H48" s="25">
        <v>839</v>
      </c>
      <c r="I48" s="25">
        <v>961</v>
      </c>
      <c r="J48" s="25">
        <v>1190</v>
      </c>
      <c r="K48" s="25">
        <v>2585</v>
      </c>
      <c r="L48" s="27">
        <v>1902</v>
      </c>
      <c r="M48" s="25">
        <f t="shared" si="2"/>
        <v>66618</v>
      </c>
      <c r="N48" s="27">
        <v>5246</v>
      </c>
      <c r="O48" s="24">
        <f t="shared" si="1"/>
        <v>71864</v>
      </c>
    </row>
    <row r="49" spans="1:15" ht="12.75">
      <c r="A49" s="28" t="s">
        <v>86</v>
      </c>
      <c r="B49" s="13" t="s">
        <v>55</v>
      </c>
      <c r="C49" s="29">
        <v>9168</v>
      </c>
      <c r="D49" s="26">
        <v>39303</v>
      </c>
      <c r="E49" s="29">
        <v>1070</v>
      </c>
      <c r="F49" s="29">
        <v>9234</v>
      </c>
      <c r="G49" s="29">
        <v>5234</v>
      </c>
      <c r="H49" s="29">
        <v>1030</v>
      </c>
      <c r="I49" s="29">
        <v>969</v>
      </c>
      <c r="J49" s="29">
        <v>967</v>
      </c>
      <c r="K49" s="29">
        <v>2071</v>
      </c>
      <c r="L49" s="30">
        <v>354</v>
      </c>
      <c r="M49" s="29">
        <f t="shared" si="2"/>
        <v>69400</v>
      </c>
      <c r="N49" s="30">
        <v>5752</v>
      </c>
      <c r="O49" s="28">
        <f t="shared" si="1"/>
        <v>75152</v>
      </c>
    </row>
    <row r="50" spans="1:15" ht="12.75">
      <c r="A50" s="24" t="s">
        <v>87</v>
      </c>
      <c r="B50" s="12" t="s">
        <v>99</v>
      </c>
      <c r="C50" s="25">
        <v>27741</v>
      </c>
      <c r="D50" s="26">
        <v>54383</v>
      </c>
      <c r="E50" s="25">
        <v>1805</v>
      </c>
      <c r="F50" s="25">
        <v>7399</v>
      </c>
      <c r="G50" s="25">
        <v>1963</v>
      </c>
      <c r="H50" s="25">
        <v>713</v>
      </c>
      <c r="I50" s="25">
        <v>702</v>
      </c>
      <c r="J50" s="25">
        <v>757</v>
      </c>
      <c r="K50" s="25">
        <v>2903</v>
      </c>
      <c r="L50" s="27">
        <v>4865</v>
      </c>
      <c r="M50" s="25">
        <f t="shared" si="2"/>
        <v>103231</v>
      </c>
      <c r="N50" s="27">
        <v>5470</v>
      </c>
      <c r="O50" s="24">
        <f t="shared" si="1"/>
        <v>108701</v>
      </c>
    </row>
    <row r="51" spans="1:15" ht="12.75">
      <c r="A51" s="28" t="s">
        <v>88</v>
      </c>
      <c r="B51" s="13" t="s">
        <v>89</v>
      </c>
      <c r="C51" s="29">
        <v>19911</v>
      </c>
      <c r="D51" s="26">
        <v>34688</v>
      </c>
      <c r="E51" s="29">
        <v>335</v>
      </c>
      <c r="F51" s="29">
        <v>3003</v>
      </c>
      <c r="G51" s="29">
        <v>1686</v>
      </c>
      <c r="H51" s="29">
        <v>404</v>
      </c>
      <c r="I51" s="29">
        <v>1197</v>
      </c>
      <c r="J51" s="29">
        <v>537</v>
      </c>
      <c r="K51" s="29">
        <v>1291</v>
      </c>
      <c r="L51" s="30">
        <v>459</v>
      </c>
      <c r="M51" s="29">
        <f t="shared" si="2"/>
        <v>63511</v>
      </c>
      <c r="N51" s="30">
        <v>4839</v>
      </c>
      <c r="O51" s="28">
        <f t="shared" si="1"/>
        <v>68350</v>
      </c>
    </row>
    <row r="52" spans="1:15" ht="12.75">
      <c r="A52" s="24" t="s">
        <v>90</v>
      </c>
      <c r="B52" s="12" t="s">
        <v>91</v>
      </c>
      <c r="C52" s="25">
        <v>4949</v>
      </c>
      <c r="D52" s="26">
        <v>35176</v>
      </c>
      <c r="E52" s="25">
        <v>1368</v>
      </c>
      <c r="F52" s="25">
        <v>2915</v>
      </c>
      <c r="G52" s="25">
        <v>3407</v>
      </c>
      <c r="H52" s="25">
        <v>454</v>
      </c>
      <c r="I52" s="25">
        <v>475</v>
      </c>
      <c r="J52" s="25">
        <v>577</v>
      </c>
      <c r="K52" s="25">
        <v>306</v>
      </c>
      <c r="L52" s="27">
        <v>116</v>
      </c>
      <c r="M52" s="25">
        <f t="shared" si="2"/>
        <v>49743</v>
      </c>
      <c r="N52" s="27">
        <v>2769</v>
      </c>
      <c r="O52" s="24">
        <f t="shared" si="1"/>
        <v>52512</v>
      </c>
    </row>
    <row r="53" ht="12.75">
      <c r="A53" s="14" t="s">
        <v>101</v>
      </c>
    </row>
    <row r="54" ht="12.75">
      <c r="A54" s="15" t="s">
        <v>102</v>
      </c>
    </row>
  </sheetData>
  <sheetProtection/>
  <printOptions horizontalCentered="1"/>
  <pageMargins left="0.75" right="0.75" top="1" bottom="1" header="0" footer="0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2001-09-06T16:25:30Z</cp:lastPrinted>
  <dcterms:created xsi:type="dcterms:W3CDTF">1999-04-14T15:41:11Z</dcterms:created>
  <dcterms:modified xsi:type="dcterms:W3CDTF">2015-01-17T01:27:50Z</dcterms:modified>
  <cp:category/>
  <cp:version/>
  <cp:contentType/>
  <cp:contentStatus/>
</cp:coreProperties>
</file>